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RECURSOS HUMANOS\NOMINA EMPLEADOS DE SEGURIDAD\"/>
    </mc:Choice>
  </mc:AlternateContent>
  <bookViews>
    <workbookView xWindow="0" yWindow="0" windowWidth="28800" windowHeight="12330"/>
  </bookViews>
  <sheets>
    <sheet name="N. Personal Vigilancia FEBRERO" sheetId="15" r:id="rId1"/>
  </sheets>
  <definedNames>
    <definedName name="_xlnm._FilterDatabase" localSheetId="0" hidden="1">'N. Personal Vigilancia FEBRERO'!$B$11:$O$11</definedName>
    <definedName name="_xlnm.Print_Area" localSheetId="0">'N. Personal Vigilancia FEBRERO'!$A$1:$O$119</definedName>
    <definedName name="_xlnm.Print_Titles" localSheetId="0">'N. Personal Vigilancia FEBRERO'!$1:$11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5" l="1"/>
  <c r="I85" i="15"/>
  <c r="I108" i="15"/>
  <c r="I86" i="15"/>
  <c r="I24" i="15"/>
  <c r="I63" i="15"/>
  <c r="I45" i="15"/>
  <c r="I46" i="15"/>
  <c r="I84" i="15"/>
  <c r="I23" i="15"/>
  <c r="I44" i="15"/>
  <c r="I18" i="15"/>
  <c r="L110" i="15"/>
  <c r="M110" i="15"/>
  <c r="H110" i="15"/>
  <c r="J110" i="15"/>
  <c r="K110" i="15"/>
  <c r="G110" i="15"/>
  <c r="N13" i="15"/>
  <c r="N12" i="15"/>
  <c r="O12" i="15" s="1"/>
  <c r="N47" i="15"/>
  <c r="O47" i="15" s="1"/>
  <c r="N14" i="15"/>
  <c r="O14" i="15" s="1"/>
  <c r="N19" i="15"/>
  <c r="O19" i="15" s="1"/>
  <c r="N17" i="15"/>
  <c r="O17" i="15" s="1"/>
  <c r="N20" i="15"/>
  <c r="O20" i="15" s="1"/>
  <c r="N25" i="15"/>
  <c r="O25" i="15" s="1"/>
  <c r="N48" i="15"/>
  <c r="O48" i="15" s="1"/>
  <c r="N49" i="15"/>
  <c r="O49" i="15" s="1"/>
  <c r="N50" i="15"/>
  <c r="O50" i="15" s="1"/>
  <c r="N51" i="15"/>
  <c r="O51" i="15" s="1"/>
  <c r="N33" i="15"/>
  <c r="O33" i="15" s="1"/>
  <c r="N21" i="15"/>
  <c r="O21" i="15" s="1"/>
  <c r="N68" i="15"/>
  <c r="O68" i="15" s="1"/>
  <c r="N34" i="15"/>
  <c r="O34" i="15" s="1"/>
  <c r="N69" i="15"/>
  <c r="N52" i="15"/>
  <c r="N22" i="15"/>
  <c r="O22" i="15" s="1"/>
  <c r="N26" i="15"/>
  <c r="O26" i="15" s="1"/>
  <c r="N27" i="15"/>
  <c r="O27" i="15" s="1"/>
  <c r="N29" i="15"/>
  <c r="O29" i="15" s="1"/>
  <c r="N30" i="15"/>
  <c r="O30" i="15" s="1"/>
  <c r="N31" i="15"/>
  <c r="O31" i="15" s="1"/>
  <c r="N35" i="15"/>
  <c r="O35" i="15" s="1"/>
  <c r="N36" i="15"/>
  <c r="O36" i="15" s="1"/>
  <c r="N37" i="15"/>
  <c r="O37" i="15" s="1"/>
  <c r="N38" i="15"/>
  <c r="O38" i="15" s="1"/>
  <c r="N39" i="15"/>
  <c r="O39" i="15" s="1"/>
  <c r="N16" i="15"/>
  <c r="O16" i="15" s="1"/>
  <c r="N40" i="15"/>
  <c r="O40" i="15" s="1"/>
  <c r="N70" i="15"/>
  <c r="O70" i="15" s="1"/>
  <c r="N71" i="15"/>
  <c r="O71" i="15" s="1"/>
  <c r="N72" i="15"/>
  <c r="O72" i="15" s="1"/>
  <c r="N73" i="15"/>
  <c r="O73" i="15" s="1"/>
  <c r="N74" i="15"/>
  <c r="O74" i="15" s="1"/>
  <c r="N75" i="15"/>
  <c r="O75" i="15" s="1"/>
  <c r="N76" i="15"/>
  <c r="O76" i="15" s="1"/>
  <c r="N77" i="15"/>
  <c r="O77" i="15" s="1"/>
  <c r="N53" i="15"/>
  <c r="O53" i="15" s="1"/>
  <c r="N78" i="15"/>
  <c r="O78" i="15" s="1"/>
  <c r="N54" i="15"/>
  <c r="O54" i="15" s="1"/>
  <c r="N79" i="15"/>
  <c r="O79" i="15" s="1"/>
  <c r="N55" i="15"/>
  <c r="O55" i="15" s="1"/>
  <c r="N87" i="15"/>
  <c r="O87" i="15" s="1"/>
  <c r="N56" i="15"/>
  <c r="O56" i="15" s="1"/>
  <c r="N57" i="15"/>
  <c r="O57" i="15" s="1"/>
  <c r="N88" i="15"/>
  <c r="O88" i="15" s="1"/>
  <c r="N58" i="15"/>
  <c r="O58" i="15" s="1"/>
  <c r="N89" i="15"/>
  <c r="O89" i="15" s="1"/>
  <c r="N59" i="15"/>
  <c r="O59" i="15" s="1"/>
  <c r="N64" i="15"/>
  <c r="O64" i="15" s="1"/>
  <c r="N90" i="15"/>
  <c r="O90" i="15" s="1"/>
  <c r="N65" i="15"/>
  <c r="O65" i="15" s="1"/>
  <c r="N91" i="15"/>
  <c r="O91" i="15" s="1"/>
  <c r="N66" i="15"/>
  <c r="O66" i="15" s="1"/>
  <c r="N67" i="15"/>
  <c r="O67" i="15" s="1"/>
  <c r="N92" i="15"/>
  <c r="O92" i="15" s="1"/>
  <c r="N32" i="15"/>
  <c r="O32" i="15" s="1"/>
  <c r="N93" i="15"/>
  <c r="O93" i="15" s="1"/>
  <c r="N94" i="15"/>
  <c r="O94" i="15" s="1"/>
  <c r="N95" i="15"/>
  <c r="O95" i="15" s="1"/>
  <c r="N96" i="15"/>
  <c r="O96" i="15" s="1"/>
  <c r="N97" i="15"/>
  <c r="O97" i="15" s="1"/>
  <c r="N98" i="15"/>
  <c r="O98" i="15" s="1"/>
  <c r="N99" i="15"/>
  <c r="O99" i="15" s="1"/>
  <c r="N100" i="15"/>
  <c r="O100" i="15" s="1"/>
  <c r="N101" i="15"/>
  <c r="O101" i="15" s="1"/>
  <c r="N102" i="15"/>
  <c r="O102" i="15" s="1"/>
  <c r="N103" i="15"/>
  <c r="O103" i="15" s="1"/>
  <c r="N104" i="15"/>
  <c r="O104" i="15" s="1"/>
  <c r="N41" i="15"/>
  <c r="O41" i="15" s="1"/>
  <c r="N105" i="15"/>
  <c r="O105" i="15" s="1"/>
  <c r="N60" i="15"/>
  <c r="O60" i="15" s="1"/>
  <c r="N42" i="15"/>
  <c r="O42" i="15" s="1"/>
  <c r="N43" i="15"/>
  <c r="O43" i="15" s="1"/>
  <c r="N61" i="15"/>
  <c r="O61" i="15" s="1"/>
  <c r="N106" i="15"/>
  <c r="O106" i="15" s="1"/>
  <c r="N80" i="15"/>
  <c r="O80" i="15" s="1"/>
  <c r="N81" i="15"/>
  <c r="O81" i="15" s="1"/>
  <c r="N82" i="15"/>
  <c r="O82" i="15" s="1"/>
  <c r="N83" i="15"/>
  <c r="O83" i="15" s="1"/>
  <c r="N107" i="15"/>
  <c r="O107" i="15" s="1"/>
  <c r="N62" i="15"/>
  <c r="O62" i="15" s="1"/>
  <c r="N18" i="15"/>
  <c r="N44" i="15"/>
  <c r="N23" i="15"/>
  <c r="N45" i="15"/>
  <c r="N46" i="15"/>
  <c r="N84" i="15"/>
  <c r="N15" i="15"/>
  <c r="N85" i="15"/>
  <c r="N108" i="15"/>
  <c r="N86" i="15"/>
  <c r="N24" i="15"/>
  <c r="N63" i="15"/>
  <c r="O13" i="15"/>
  <c r="O69" i="15"/>
  <c r="O52" i="15"/>
  <c r="N28" i="15"/>
  <c r="O28" i="15" s="1"/>
  <c r="O108" i="15" l="1"/>
  <c r="O24" i="15"/>
  <c r="O86" i="15"/>
  <c r="O46" i="15"/>
  <c r="O23" i="15"/>
  <c r="O85" i="15"/>
  <c r="O63" i="15"/>
  <c r="O84" i="15"/>
  <c r="O15" i="15"/>
  <c r="O45" i="15"/>
  <c r="I110" i="15"/>
  <c r="O44" i="15"/>
  <c r="O18" i="15"/>
  <c r="N110" i="15"/>
  <c r="O110" i="15" l="1"/>
</calcChain>
</file>

<file path=xl/sharedStrings.xml><?xml version="1.0" encoding="utf-8"?>
<sst xmlns="http://schemas.openxmlformats.org/spreadsheetml/2006/main" count="505" uniqueCount="142">
  <si>
    <t>Otros Ing.</t>
  </si>
  <si>
    <t>Total Ing.</t>
  </si>
  <si>
    <t>AFP</t>
  </si>
  <si>
    <t>ISR</t>
  </si>
  <si>
    <t>SFS</t>
  </si>
  <si>
    <t>Otros Desc.</t>
  </si>
  <si>
    <t>Total Desc.</t>
  </si>
  <si>
    <t>NOMBRE</t>
  </si>
  <si>
    <t xml:space="preserve">FUNCION </t>
  </si>
  <si>
    <t>ESTATUS</t>
  </si>
  <si>
    <t>DEPARTAMENTO</t>
  </si>
  <si>
    <t>NO.</t>
  </si>
  <si>
    <t>REPORTE DE NOMINA</t>
  </si>
  <si>
    <t>NETO</t>
  </si>
  <si>
    <t xml:space="preserve">TOTAL GENERAL </t>
  </si>
  <si>
    <t>SUELDO BRUTO (RD$)</t>
  </si>
  <si>
    <t>PERSONAL DE VIGILANCIA</t>
  </si>
  <si>
    <t>CAPITULO:  0201     SUBCAPTULO: 06     DAF:01     UE:008     PROGRAMA: 16     SUBPROGRAMA: 02     PROYECTO: 0     ACTIVIDAD:001     CUENTA: 2.1.2.2.05    FONDO:0100</t>
  </si>
  <si>
    <t>GENERO</t>
  </si>
  <si>
    <t>MASCULINO</t>
  </si>
  <si>
    <t>INSPECTORIA GENERAL</t>
  </si>
  <si>
    <t>REINALDO GIL ABREU</t>
  </si>
  <si>
    <t>ADRIANY SOFIA ROSARIO PEREZ</t>
  </si>
  <si>
    <t>JUAN CARLOS MATOS CASTILLO</t>
  </si>
  <si>
    <t>CARLOS AMAURIS CRISTO LIRIA</t>
  </si>
  <si>
    <t>YAN CARLOS ANDRES FELIZ CUEVAS</t>
  </si>
  <si>
    <t>RHONDA ALTAGRACIA AMELIA QUIÑONES C</t>
  </si>
  <si>
    <t>FABIO EMILIO CAVALLO RUBIO</t>
  </si>
  <si>
    <t>JOSE ALBERTO CASTRO</t>
  </si>
  <si>
    <t>WASCAR BIENVENIDO ROJAS SANTANA</t>
  </si>
  <si>
    <t>NARCISO BELEN BELEN</t>
  </si>
  <si>
    <t>YUDELKA TAVERAS PANIAGUA</t>
  </si>
  <si>
    <t>ROMAN DAVID BRACHE GARRIDO</t>
  </si>
  <si>
    <t>PRAGIDO PERALTA PERALTA</t>
  </si>
  <si>
    <t>JOSE CAYETANO SUBERVI</t>
  </si>
  <si>
    <t>FRANCISCO ALBERTO MATOS PEÑA</t>
  </si>
  <si>
    <t>ANNY SUGERIS CUEVAS CASTILLO</t>
  </si>
  <si>
    <t>ALFONZO CUEVAS PEÑA</t>
  </si>
  <si>
    <t>ANLLI ANTONIO GONZALEZ RAMIREZ</t>
  </si>
  <si>
    <t>RAMIRITO ROSSO SILVESTRE</t>
  </si>
  <si>
    <t>WAINEL CUEVAS PEÑA</t>
  </si>
  <si>
    <t>ANGEL DARIO DE LOS SANTOS VIÑA</t>
  </si>
  <si>
    <t>GUILLERMO PEREZ</t>
  </si>
  <si>
    <t>MANOLO ARCANGEL SAMBOY MENDEZ</t>
  </si>
  <si>
    <t>BECQUER RIVERA PIMENTEL</t>
  </si>
  <si>
    <t>CESAREO DE LOS SANTOS VILLEGAS</t>
  </si>
  <si>
    <t>FRANCISCO OMAR PERALTA GARCIA</t>
  </si>
  <si>
    <t>JUAN ANTONIO CUEVAS FELIZ</t>
  </si>
  <si>
    <t>SILVIO ANTONIO HERASME DIAZ</t>
  </si>
  <si>
    <t>SERGIO DE LA CRUZ PEREZ CUEVAS</t>
  </si>
  <si>
    <t>DOMINGO FELIZ MATOS</t>
  </si>
  <si>
    <t>YEISON GARCIA TAVERA</t>
  </si>
  <si>
    <t>JOEL EMILIO ADAMES RAMIREZ</t>
  </si>
  <si>
    <t>CRISTOBAL ADAMES PERALTA</t>
  </si>
  <si>
    <t>EDY FAEL GERALDO MENDEZ</t>
  </si>
  <si>
    <t>YAJAIRA DE LOS MILAGROS MERCEDES CA</t>
  </si>
  <si>
    <t>RAMON EMILIO VARGAS SANTANA</t>
  </si>
  <si>
    <t>ANGEL ALEX SEGURA REYES</t>
  </si>
  <si>
    <t>ALGENY MEJIA MARTE</t>
  </si>
  <si>
    <t>MELVIN BOANERGE NIN PEÑA</t>
  </si>
  <si>
    <t>MANUEL SANTANA FLORES</t>
  </si>
  <si>
    <t>ROBERTO PEREZ VASQUEZ</t>
  </si>
  <si>
    <t>ROMER ALEXANDER DE LA ROSA SANCHEZ</t>
  </si>
  <si>
    <t>DOMINGO GERMAN CARABALLO</t>
  </si>
  <si>
    <t>SANTIAGO ANTONIO BRITO SANCHEZ</t>
  </si>
  <si>
    <t>YNOCENCIO GUZMAN SORIANO</t>
  </si>
  <si>
    <t>BRAULIO ANTONIO MEJIA PEÑA</t>
  </si>
  <si>
    <t>VICTOR MANUEL URBAEZ FELIZ</t>
  </si>
  <si>
    <t>LUIS MANUEL DOMINGUEZ PEREZ</t>
  </si>
  <si>
    <t>GENY SAMUEL ALMONTE FLORIAN</t>
  </si>
  <si>
    <t>VICTOR GILBERTO MERCEDES GOMEZ</t>
  </si>
  <si>
    <t>JOHANNA VILLAR FLORENTINO</t>
  </si>
  <si>
    <t>BENJAMIN LEBRON LEBRON</t>
  </si>
  <si>
    <t>JOSE MANUEL LEBRON RECIO</t>
  </si>
  <si>
    <t>PASCUAL DE LA CRUZ UREÑA</t>
  </si>
  <si>
    <t>YESSENIA ELIZABETH SUERO REYNOSO</t>
  </si>
  <si>
    <t>MIGUEL BOLIVAR ROSARIO GOMEZ</t>
  </si>
  <si>
    <t>ANDRES BELINO JAQUEZ MONTAÑO</t>
  </si>
  <si>
    <t>INSPECTOR (A)</t>
  </si>
  <si>
    <t>SUPERVISOR (A)</t>
  </si>
  <si>
    <t>SEGURIDAD</t>
  </si>
  <si>
    <t>CHOFER</t>
  </si>
  <si>
    <t>SUPERVISOR DE SEGURIDAD</t>
  </si>
  <si>
    <t>FEMENINA</t>
  </si>
  <si>
    <t>ADMINISTRACIÓN DE PUERTO PUERTO PLATA</t>
  </si>
  <si>
    <t>JANCE MIGUEL LUNA PERALTA</t>
  </si>
  <si>
    <t>ENCARGADO DE SEGURIDAD</t>
  </si>
  <si>
    <t>INSPECTORIA DE PUERTOS</t>
  </si>
  <si>
    <t>JACINTO AUGUSTO SANTANA CEDEÑO</t>
  </si>
  <si>
    <t>JAIME LORENZO RAMIREZ</t>
  </si>
  <si>
    <t>CECILIO PEREZ VOLQUEZ</t>
  </si>
  <si>
    <t>ANGEL MIGUEL LOPEZ HEREDIA</t>
  </si>
  <si>
    <t>COORDINADOR (A)</t>
  </si>
  <si>
    <t>INSPECTORIA DE VIGILANCIA</t>
  </si>
  <si>
    <t>ENLACE MILITAR</t>
  </si>
  <si>
    <t>DIRECTOR (A)</t>
  </si>
  <si>
    <t>JEFE DE SEGURIDAD INTERNA</t>
  </si>
  <si>
    <t>CAMARERO</t>
  </si>
  <si>
    <t>DIGITADOR</t>
  </si>
  <si>
    <t>INVESTIGADORA</t>
  </si>
  <si>
    <t>ANDREINY FELIZ CUEVAS</t>
  </si>
  <si>
    <t>WELITON REYES VARGAS</t>
  </si>
  <si>
    <t>MANOLIN CUEVAS CARABALLO</t>
  </si>
  <si>
    <t>JOSELITO CUEVAS PEREZ</t>
  </si>
  <si>
    <t>VICTOR CARLOS PEÑA RAMIREZ</t>
  </si>
  <si>
    <t>GABRIEL VALENZUELA DE LA ROSA</t>
  </si>
  <si>
    <t>JOEL ANTONIO ABREU MARTE</t>
  </si>
  <si>
    <t>JUAN PABLO REDMAN CANDELARIA</t>
  </si>
  <si>
    <t>JANY URBAEZ URBAEZ</t>
  </si>
  <si>
    <t>MANUEL EMILIO GARABITOS DE JESUS</t>
  </si>
  <si>
    <t>ALEJANDRO MONTERO</t>
  </si>
  <si>
    <t>BIENVENIDO MORBAN FERNANDEZ</t>
  </si>
  <si>
    <t>ALFREDO PADILLA VICIOSO</t>
  </si>
  <si>
    <t>MIGUEL SUERO RAMOS</t>
  </si>
  <si>
    <t>LIVIO MANUEL PACHECO REYES</t>
  </si>
  <si>
    <t>DANTE LEONARDO RUBIO SANTANA</t>
  </si>
  <si>
    <t>JESUS ARTURO PEÑA BATISTA</t>
  </si>
  <si>
    <t>YOHAN MARCOS MATOS PEÑA</t>
  </si>
  <si>
    <t>WILMER ENMANUEL CUEVAS PEÑA</t>
  </si>
  <si>
    <t>TEOFILO FRANCISCO MADRIGAL SANTANA</t>
  </si>
  <si>
    <t>BRIAN HENDERSON GUZMAN BELLO</t>
  </si>
  <si>
    <t>ESMERLIN JOSE PIMENTEL CALDERON</t>
  </si>
  <si>
    <t>DAURYS PEÑA CUEVAS</t>
  </si>
  <si>
    <t>SANTIAGO CUEVAS PEGALIS</t>
  </si>
  <si>
    <t>VICTOR SOLANO PEÑA</t>
  </si>
  <si>
    <t>FANLLER FELIZ SEGURA</t>
  </si>
  <si>
    <t>JEISON MERITO VIZCAINO FIGUEROA</t>
  </si>
  <si>
    <t>JUAN ANTONIO PADILLA LAGOMBRA</t>
  </si>
  <si>
    <t>INSPECTORIA AUXILIAR</t>
  </si>
  <si>
    <t>SUB ENCARGADO</t>
  </si>
  <si>
    <t>TONY ALFREDO ALCANTARA FELIZ</t>
  </si>
  <si>
    <t>ROSE MARY ALTAGRACIA FRIAS ADBRINCO</t>
  </si>
  <si>
    <t>LUIS RAFAEL HERNANDEZ BRITO</t>
  </si>
  <si>
    <t>ENCARGADO (A)</t>
  </si>
  <si>
    <t>INSPECTORIA DE INTELIGENCIA</t>
  </si>
  <si>
    <t>VIGILANTE</t>
  </si>
  <si>
    <t>RAMON LEONARDO TAVERAS RODRIGUEZ</t>
  </si>
  <si>
    <t>NEWTON JOEL ADAMES MARTE</t>
  </si>
  <si>
    <t>BISSONO FELIZ RUBIO</t>
  </si>
  <si>
    <t>ELIAS VARGAS MEDINA</t>
  </si>
  <si>
    <t xml:space="preserve">AUTORIDAD PORTUARIA DOMINICANA </t>
  </si>
  <si>
    <t>CONCEPTO PAGO SUELDO 000007 - PERSONAL DE VIGILANCIA CORRESPONDIENTE AL MES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</si>
</sst>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43" fontId="5" fillId="3" borderId="7" xfId="1" applyFont="1" applyFill="1" applyBorder="1" applyAlignment="1">
      <alignment horizontal="center" vertical="center" wrapText="1"/>
    </xf>
    <xf numFmtId="43" fontId="10" fillId="2" borderId="2" xfId="0" applyNumberFormat="1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9" fillId="0" borderId="0" xfId="1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3" fillId="2" borderId="4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5" fillId="3" borderId="8" xfId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1607343</xdr:colOff>
      <xdr:row>0</xdr:row>
      <xdr:rowOff>39688</xdr:rowOff>
    </xdr:from>
    <xdr:to>
      <xdr:col>7</xdr:col>
      <xdr:colOff>673165</xdr:colOff>
      <xdr:row>2</xdr:row>
      <xdr:rowOff>391220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5468" y="39688"/>
          <a:ext cx="1447072" cy="1304032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1071563</xdr:colOff>
      <xdr:row>110</xdr:row>
      <xdr:rowOff>39688</xdr:rowOff>
    </xdr:from>
    <xdr:to>
      <xdr:col>11</xdr:col>
      <xdr:colOff>312940</xdr:colOff>
      <xdr:row>117</xdr:row>
      <xdr:rowOff>132968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4504532" y="42584688"/>
          <a:ext cx="8508408" cy="2037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0"/>
  <sheetViews>
    <sheetView tabSelected="1" view="pageBreakPreview" zoomScale="48" zoomScaleNormal="90" zoomScaleSheetLayoutView="48" workbookViewId="0">
      <selection activeCell="O116" sqref="O116"/>
    </sheetView>
  </sheetViews>
  <sheetFormatPr baseColWidth="10" defaultColWidth="9.140625" defaultRowHeight="12.75" x14ac:dyDescent="0.2"/>
  <cols>
    <col min="1" max="1" width="6.5703125" style="9" customWidth="1"/>
    <col min="2" max="2" width="24.42578125" style="10" customWidth="1"/>
    <col min="3" max="3" width="20.42578125" style="10" customWidth="1"/>
    <col min="4" max="4" width="19.140625" style="11" customWidth="1"/>
    <col min="5" max="5" width="17.140625" style="9" customWidth="1"/>
    <col min="6" max="6" width="11" style="9" bestFit="1" customWidth="1"/>
    <col min="7" max="7" width="35.5703125" style="10" bestFit="1" customWidth="1"/>
    <col min="8" max="8" width="10.42578125" style="10" customWidth="1"/>
    <col min="9" max="9" width="21.85546875" style="10" bestFit="1" customWidth="1"/>
    <col min="10" max="10" width="9" style="10" customWidth="1"/>
    <col min="11" max="11" width="15" style="10" bestFit="1" customWidth="1"/>
    <col min="12" max="12" width="7.28515625" style="10" customWidth="1"/>
    <col min="13" max="13" width="21" style="26" customWidth="1"/>
    <col min="14" max="14" width="23.7109375" style="10" bestFit="1" customWidth="1"/>
    <col min="15" max="15" width="17.42578125" style="10" bestFit="1" customWidth="1"/>
    <col min="16" max="16384" width="9.140625" style="10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37" t="s">
        <v>140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9.75" customHeight="1" x14ac:dyDescent="0.2">
      <c r="A5" s="12"/>
      <c r="B5" s="12"/>
      <c r="C5" s="12"/>
      <c r="D5" s="13"/>
      <c r="E5" s="12"/>
      <c r="F5" s="12"/>
      <c r="G5" s="12"/>
      <c r="H5" s="12"/>
      <c r="I5" s="12"/>
      <c r="J5" s="12"/>
      <c r="K5" s="12"/>
      <c r="L5" s="12"/>
      <c r="M5" s="27"/>
      <c r="N5" s="12"/>
      <c r="O5" s="12"/>
    </row>
    <row r="6" spans="1:15" ht="21.75" customHeight="1" x14ac:dyDescent="0.2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26.25" customHeight="1" x14ac:dyDescent="0.2">
      <c r="A7" s="39" t="s">
        <v>141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0.5" customHeight="1" x14ac:dyDescent="0.2">
      <c r="B8" s="14"/>
      <c r="C8" s="14"/>
      <c r="E8" s="15"/>
      <c r="F8" s="15"/>
      <c r="G8" s="14"/>
      <c r="H8" s="14"/>
      <c r="I8" s="14"/>
      <c r="K8" s="14"/>
      <c r="M8" s="28"/>
      <c r="N8" s="14"/>
    </row>
    <row r="9" spans="1:15" s="16" customFormat="1" ht="18" customHeight="1" x14ac:dyDescent="0.2">
      <c r="A9" s="40" t="s">
        <v>17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4.25" customHeight="1" thickBot="1" x14ac:dyDescent="0.25">
      <c r="B10" s="14"/>
      <c r="C10" s="14"/>
      <c r="E10" s="15"/>
      <c r="F10" s="15"/>
      <c r="G10" s="14"/>
      <c r="H10" s="14"/>
      <c r="I10" s="14"/>
      <c r="K10" s="14"/>
      <c r="M10" s="28"/>
      <c r="N10" s="14"/>
    </row>
    <row r="11" spans="1:15" s="17" customFormat="1" ht="29.25" customHeight="1" thickBot="1" x14ac:dyDescent="0.25">
      <c r="A11" s="1" t="s">
        <v>11</v>
      </c>
      <c r="B11" s="2" t="s">
        <v>7</v>
      </c>
      <c r="C11" s="2" t="s">
        <v>10</v>
      </c>
      <c r="D11" s="2" t="s">
        <v>8</v>
      </c>
      <c r="E11" s="2" t="s">
        <v>9</v>
      </c>
      <c r="F11" s="2" t="s">
        <v>18</v>
      </c>
      <c r="G11" s="3" t="s">
        <v>15</v>
      </c>
      <c r="H11" s="3" t="s">
        <v>0</v>
      </c>
      <c r="I11" s="3" t="s">
        <v>1</v>
      </c>
      <c r="J11" s="3" t="s">
        <v>2</v>
      </c>
      <c r="K11" s="3" t="s">
        <v>3</v>
      </c>
      <c r="L11" s="3" t="s">
        <v>4</v>
      </c>
      <c r="M11" s="29" t="s">
        <v>5</v>
      </c>
      <c r="N11" s="3" t="s">
        <v>6</v>
      </c>
      <c r="O11" s="4" t="s">
        <v>13</v>
      </c>
    </row>
    <row r="12" spans="1:15" s="18" customFormat="1" ht="32.1" customHeight="1" x14ac:dyDescent="0.2">
      <c r="A12" s="6">
        <v>1</v>
      </c>
      <c r="B12" s="7" t="s">
        <v>102</v>
      </c>
      <c r="C12" s="7" t="s">
        <v>20</v>
      </c>
      <c r="D12" s="7" t="s">
        <v>95</v>
      </c>
      <c r="E12" s="7" t="s">
        <v>16</v>
      </c>
      <c r="F12" s="7" t="s">
        <v>19</v>
      </c>
      <c r="G12" s="24">
        <v>150000</v>
      </c>
      <c r="H12" s="24">
        <v>0</v>
      </c>
      <c r="I12" s="24">
        <v>150000</v>
      </c>
      <c r="J12" s="24">
        <v>0</v>
      </c>
      <c r="K12" s="24">
        <v>26082.87</v>
      </c>
      <c r="L12" s="24">
        <v>0</v>
      </c>
      <c r="M12" s="24">
        <v>24658.67</v>
      </c>
      <c r="N12" s="24">
        <f t="shared" ref="N12:N43" si="0">+J12+K12+L12+M12</f>
        <v>50741.539999999994</v>
      </c>
      <c r="O12" s="34">
        <f t="shared" ref="O12:O43" si="1">+I12-N12</f>
        <v>99258.46</v>
      </c>
    </row>
    <row r="13" spans="1:15" s="18" customFormat="1" ht="32.1" customHeight="1" x14ac:dyDescent="0.2">
      <c r="A13" s="6">
        <v>2</v>
      </c>
      <c r="B13" s="7" t="s">
        <v>101</v>
      </c>
      <c r="C13" s="7" t="s">
        <v>20</v>
      </c>
      <c r="D13" s="7" t="s">
        <v>94</v>
      </c>
      <c r="E13" s="7" t="s">
        <v>16</v>
      </c>
      <c r="F13" s="7" t="s">
        <v>19</v>
      </c>
      <c r="G13" s="24">
        <v>70000</v>
      </c>
      <c r="H13" s="24">
        <v>0</v>
      </c>
      <c r="I13" s="24">
        <v>70000</v>
      </c>
      <c r="J13" s="24">
        <v>0</v>
      </c>
      <c r="K13" s="24">
        <v>6195.88</v>
      </c>
      <c r="L13" s="24">
        <v>0</v>
      </c>
      <c r="M13" s="24">
        <v>0</v>
      </c>
      <c r="N13" s="24">
        <f t="shared" si="0"/>
        <v>6195.88</v>
      </c>
      <c r="O13" s="34">
        <f t="shared" si="1"/>
        <v>63804.12</v>
      </c>
    </row>
    <row r="14" spans="1:15" s="18" customFormat="1" ht="32.1" customHeight="1" x14ac:dyDescent="0.2">
      <c r="A14" s="6">
        <v>3</v>
      </c>
      <c r="B14" s="7" t="s">
        <v>104</v>
      </c>
      <c r="C14" s="7" t="s">
        <v>20</v>
      </c>
      <c r="D14" s="7" t="s">
        <v>96</v>
      </c>
      <c r="E14" s="7" t="s">
        <v>16</v>
      </c>
      <c r="F14" s="7" t="s">
        <v>19</v>
      </c>
      <c r="G14" s="24">
        <v>70000</v>
      </c>
      <c r="H14" s="24">
        <v>0</v>
      </c>
      <c r="I14" s="24">
        <v>70000</v>
      </c>
      <c r="J14" s="24">
        <v>0</v>
      </c>
      <c r="K14" s="24">
        <v>6195.88</v>
      </c>
      <c r="L14" s="24">
        <v>0</v>
      </c>
      <c r="M14" s="24">
        <v>9298.66</v>
      </c>
      <c r="N14" s="24">
        <f t="shared" si="0"/>
        <v>15494.54</v>
      </c>
      <c r="O14" s="34">
        <f t="shared" si="1"/>
        <v>54505.46</v>
      </c>
    </row>
    <row r="15" spans="1:15" s="18" customFormat="1" ht="32.1" customHeight="1" x14ac:dyDescent="0.2">
      <c r="A15" s="6">
        <v>4</v>
      </c>
      <c r="B15" s="7" t="s">
        <v>132</v>
      </c>
      <c r="C15" s="7" t="s">
        <v>134</v>
      </c>
      <c r="D15" s="7" t="s">
        <v>133</v>
      </c>
      <c r="E15" s="7" t="s">
        <v>16</v>
      </c>
      <c r="F15" s="7" t="s">
        <v>19</v>
      </c>
      <c r="G15" s="24">
        <v>60000</v>
      </c>
      <c r="H15" s="24">
        <v>0</v>
      </c>
      <c r="I15" s="24">
        <f>+G15+H15</f>
        <v>60000</v>
      </c>
      <c r="J15" s="24">
        <v>0</v>
      </c>
      <c r="K15" s="24">
        <v>4195.88</v>
      </c>
      <c r="L15" s="24">
        <v>0</v>
      </c>
      <c r="M15" s="24">
        <v>7994.37</v>
      </c>
      <c r="N15" s="24">
        <f t="shared" si="0"/>
        <v>12190.25</v>
      </c>
      <c r="O15" s="34">
        <f t="shared" si="1"/>
        <v>47809.75</v>
      </c>
    </row>
    <row r="16" spans="1:15" s="18" customFormat="1" ht="32.1" customHeight="1" x14ac:dyDescent="0.2">
      <c r="A16" s="6">
        <v>5</v>
      </c>
      <c r="B16" s="7" t="s">
        <v>119</v>
      </c>
      <c r="C16" s="7" t="s">
        <v>20</v>
      </c>
      <c r="D16" s="7" t="s">
        <v>92</v>
      </c>
      <c r="E16" s="7" t="s">
        <v>16</v>
      </c>
      <c r="F16" s="7" t="s">
        <v>19</v>
      </c>
      <c r="G16" s="24">
        <v>50000</v>
      </c>
      <c r="H16" s="24">
        <v>0</v>
      </c>
      <c r="I16" s="24">
        <v>50000</v>
      </c>
      <c r="J16" s="24">
        <v>0</v>
      </c>
      <c r="K16" s="24">
        <v>2297.25</v>
      </c>
      <c r="L16" s="24">
        <v>0</v>
      </c>
      <c r="M16" s="24">
        <v>3255</v>
      </c>
      <c r="N16" s="24">
        <f t="shared" si="0"/>
        <v>5552.25</v>
      </c>
      <c r="O16" s="34">
        <f t="shared" si="1"/>
        <v>44447.75</v>
      </c>
    </row>
    <row r="17" spans="1:15" s="18" customFormat="1" ht="32.1" customHeight="1" x14ac:dyDescent="0.2">
      <c r="A17" s="6">
        <v>6</v>
      </c>
      <c r="B17" s="7" t="s">
        <v>106</v>
      </c>
      <c r="C17" s="7" t="s">
        <v>20</v>
      </c>
      <c r="D17" s="7" t="s">
        <v>82</v>
      </c>
      <c r="E17" s="7" t="s">
        <v>16</v>
      </c>
      <c r="F17" s="7" t="s">
        <v>19</v>
      </c>
      <c r="G17" s="24">
        <v>45000</v>
      </c>
      <c r="H17" s="24">
        <v>0</v>
      </c>
      <c r="I17" s="24">
        <v>45000</v>
      </c>
      <c r="J17" s="24">
        <v>0</v>
      </c>
      <c r="K17" s="24">
        <v>1547.25</v>
      </c>
      <c r="L17" s="24">
        <v>0</v>
      </c>
      <c r="M17" s="24">
        <v>5001.33</v>
      </c>
      <c r="N17" s="24">
        <f t="shared" si="0"/>
        <v>6548.58</v>
      </c>
      <c r="O17" s="34">
        <f t="shared" si="1"/>
        <v>38451.42</v>
      </c>
    </row>
    <row r="18" spans="1:15" s="18" customFormat="1" ht="32.1" customHeight="1" x14ac:dyDescent="0.2">
      <c r="A18" s="6">
        <v>7</v>
      </c>
      <c r="B18" s="7" t="s">
        <v>130</v>
      </c>
      <c r="C18" s="7" t="s">
        <v>128</v>
      </c>
      <c r="D18" s="7" t="s">
        <v>129</v>
      </c>
      <c r="E18" s="7" t="s">
        <v>16</v>
      </c>
      <c r="F18" s="7" t="s">
        <v>19</v>
      </c>
      <c r="G18" s="24">
        <v>45000</v>
      </c>
      <c r="H18" s="24">
        <v>0</v>
      </c>
      <c r="I18" s="24">
        <f>+G18+H18</f>
        <v>45000</v>
      </c>
      <c r="J18" s="24">
        <v>0</v>
      </c>
      <c r="K18" s="24">
        <v>1547.25</v>
      </c>
      <c r="L18" s="24">
        <v>0</v>
      </c>
      <c r="M18" s="24">
        <v>8840</v>
      </c>
      <c r="N18" s="24">
        <f t="shared" si="0"/>
        <v>10387.25</v>
      </c>
      <c r="O18" s="34">
        <f t="shared" si="1"/>
        <v>34612.75</v>
      </c>
    </row>
    <row r="19" spans="1:15" s="18" customFormat="1" ht="32.1" customHeight="1" x14ac:dyDescent="0.2">
      <c r="A19" s="6">
        <v>8</v>
      </c>
      <c r="B19" s="7" t="s">
        <v>105</v>
      </c>
      <c r="C19" s="7" t="s">
        <v>20</v>
      </c>
      <c r="D19" s="7" t="s">
        <v>82</v>
      </c>
      <c r="E19" s="7" t="s">
        <v>16</v>
      </c>
      <c r="F19" s="7" t="s">
        <v>19</v>
      </c>
      <c r="G19" s="24">
        <v>40000</v>
      </c>
      <c r="H19" s="24">
        <v>0</v>
      </c>
      <c r="I19" s="24">
        <v>40000</v>
      </c>
      <c r="J19" s="24">
        <v>0</v>
      </c>
      <c r="K19" s="24">
        <v>797.25</v>
      </c>
      <c r="L19" s="24">
        <v>0</v>
      </c>
      <c r="M19" s="24">
        <v>0</v>
      </c>
      <c r="N19" s="24">
        <f t="shared" si="0"/>
        <v>797.25</v>
      </c>
      <c r="O19" s="34">
        <f t="shared" si="1"/>
        <v>39202.75</v>
      </c>
    </row>
    <row r="20" spans="1:15" s="18" customFormat="1" ht="32.1" customHeight="1" x14ac:dyDescent="0.2">
      <c r="A20" s="6">
        <v>9</v>
      </c>
      <c r="B20" s="7" t="s">
        <v>107</v>
      </c>
      <c r="C20" s="7" t="s">
        <v>20</v>
      </c>
      <c r="D20" s="7" t="s">
        <v>79</v>
      </c>
      <c r="E20" s="7" t="s">
        <v>16</v>
      </c>
      <c r="F20" s="7" t="s">
        <v>19</v>
      </c>
      <c r="G20" s="24">
        <v>40000</v>
      </c>
      <c r="H20" s="24">
        <v>0</v>
      </c>
      <c r="I20" s="24">
        <v>40000</v>
      </c>
      <c r="J20" s="24">
        <v>0</v>
      </c>
      <c r="K20" s="24">
        <v>797.25</v>
      </c>
      <c r="L20" s="24">
        <v>0</v>
      </c>
      <c r="M20" s="24">
        <v>5880</v>
      </c>
      <c r="N20" s="24">
        <f t="shared" si="0"/>
        <v>6677.25</v>
      </c>
      <c r="O20" s="34">
        <f t="shared" si="1"/>
        <v>33322.75</v>
      </c>
    </row>
    <row r="21" spans="1:15" s="18" customFormat="1" ht="32.1" customHeight="1" x14ac:dyDescent="0.2">
      <c r="A21" s="6">
        <v>10</v>
      </c>
      <c r="B21" s="7" t="s">
        <v>114</v>
      </c>
      <c r="C21" s="7" t="s">
        <v>20</v>
      </c>
      <c r="D21" s="7" t="s">
        <v>82</v>
      </c>
      <c r="E21" s="7" t="s">
        <v>16</v>
      </c>
      <c r="F21" s="7" t="s">
        <v>19</v>
      </c>
      <c r="G21" s="24">
        <v>40000</v>
      </c>
      <c r="H21" s="24">
        <v>0</v>
      </c>
      <c r="I21" s="24">
        <v>40000</v>
      </c>
      <c r="J21" s="24">
        <v>0</v>
      </c>
      <c r="K21" s="24">
        <v>797.25</v>
      </c>
      <c r="L21" s="24">
        <v>0</v>
      </c>
      <c r="M21" s="24">
        <v>1000</v>
      </c>
      <c r="N21" s="24">
        <f t="shared" si="0"/>
        <v>1797.25</v>
      </c>
      <c r="O21" s="34">
        <f t="shared" si="1"/>
        <v>38202.75</v>
      </c>
    </row>
    <row r="22" spans="1:15" s="18" customFormat="1" ht="32.1" customHeight="1" x14ac:dyDescent="0.2">
      <c r="A22" s="6">
        <v>11</v>
      </c>
      <c r="B22" s="7" t="s">
        <v>21</v>
      </c>
      <c r="C22" s="7" t="s">
        <v>20</v>
      </c>
      <c r="D22" s="7" t="s">
        <v>78</v>
      </c>
      <c r="E22" s="7" t="s">
        <v>16</v>
      </c>
      <c r="F22" s="7" t="s">
        <v>19</v>
      </c>
      <c r="G22" s="24">
        <v>40000</v>
      </c>
      <c r="H22" s="24">
        <v>0</v>
      </c>
      <c r="I22" s="24">
        <v>40000</v>
      </c>
      <c r="J22" s="24">
        <v>0</v>
      </c>
      <c r="K22" s="24">
        <v>797.25</v>
      </c>
      <c r="L22" s="24">
        <v>0</v>
      </c>
      <c r="M22" s="24">
        <v>0</v>
      </c>
      <c r="N22" s="24">
        <f t="shared" si="0"/>
        <v>797.25</v>
      </c>
      <c r="O22" s="34">
        <f t="shared" si="1"/>
        <v>39202.75</v>
      </c>
    </row>
    <row r="23" spans="1:15" s="18" customFormat="1" ht="32.1" customHeight="1" x14ac:dyDescent="0.2">
      <c r="A23" s="6">
        <v>12</v>
      </c>
      <c r="B23" s="7" t="s">
        <v>85</v>
      </c>
      <c r="C23" s="7" t="s">
        <v>84</v>
      </c>
      <c r="D23" s="7" t="s">
        <v>86</v>
      </c>
      <c r="E23" s="7" t="s">
        <v>16</v>
      </c>
      <c r="F23" s="7" t="s">
        <v>19</v>
      </c>
      <c r="G23" s="24">
        <v>40000</v>
      </c>
      <c r="H23" s="24">
        <v>0</v>
      </c>
      <c r="I23" s="24">
        <f>+G23+H23</f>
        <v>40000</v>
      </c>
      <c r="J23" s="24">
        <v>0</v>
      </c>
      <c r="K23" s="24">
        <v>797.25</v>
      </c>
      <c r="L23" s="24">
        <v>0</v>
      </c>
      <c r="M23" s="24"/>
      <c r="N23" s="24">
        <f t="shared" si="0"/>
        <v>797.25</v>
      </c>
      <c r="O23" s="34">
        <f t="shared" si="1"/>
        <v>39202.75</v>
      </c>
    </row>
    <row r="24" spans="1:15" s="18" customFormat="1" ht="32.1" customHeight="1" x14ac:dyDescent="0.2">
      <c r="A24" s="6">
        <v>13</v>
      </c>
      <c r="B24" s="7" t="s">
        <v>91</v>
      </c>
      <c r="C24" s="7" t="s">
        <v>93</v>
      </c>
      <c r="D24" s="7" t="s">
        <v>92</v>
      </c>
      <c r="E24" s="7" t="s">
        <v>16</v>
      </c>
      <c r="F24" s="7" t="s">
        <v>19</v>
      </c>
      <c r="G24" s="24">
        <v>40000</v>
      </c>
      <c r="H24" s="24">
        <v>0</v>
      </c>
      <c r="I24" s="24">
        <f>+G24+H24</f>
        <v>40000</v>
      </c>
      <c r="J24" s="24">
        <v>0</v>
      </c>
      <c r="K24" s="24">
        <v>797.25</v>
      </c>
      <c r="L24" s="24">
        <v>0</v>
      </c>
      <c r="M24" s="24">
        <v>0</v>
      </c>
      <c r="N24" s="24">
        <f t="shared" si="0"/>
        <v>797.25</v>
      </c>
      <c r="O24" s="34">
        <f t="shared" si="1"/>
        <v>39202.75</v>
      </c>
    </row>
    <row r="25" spans="1:15" s="18" customFormat="1" ht="32.1" customHeight="1" x14ac:dyDescent="0.2">
      <c r="A25" s="6">
        <v>14</v>
      </c>
      <c r="B25" s="7" t="s">
        <v>108</v>
      </c>
      <c r="C25" s="7" t="s">
        <v>20</v>
      </c>
      <c r="D25" s="7" t="s">
        <v>81</v>
      </c>
      <c r="E25" s="7" t="s">
        <v>16</v>
      </c>
      <c r="F25" s="7" t="s">
        <v>19</v>
      </c>
      <c r="G25" s="24">
        <v>35000</v>
      </c>
      <c r="H25" s="24">
        <v>0</v>
      </c>
      <c r="I25" s="24">
        <v>35000</v>
      </c>
      <c r="J25" s="24">
        <v>0</v>
      </c>
      <c r="K25" s="24">
        <v>47.25</v>
      </c>
      <c r="L25" s="24">
        <v>0</v>
      </c>
      <c r="M25" s="24">
        <v>6075.33</v>
      </c>
      <c r="N25" s="24">
        <f t="shared" si="0"/>
        <v>6122.58</v>
      </c>
      <c r="O25" s="34">
        <f t="shared" si="1"/>
        <v>28877.42</v>
      </c>
    </row>
    <row r="26" spans="1:15" s="18" customFormat="1" ht="32.1" customHeight="1" x14ac:dyDescent="0.2">
      <c r="A26" s="6">
        <v>15</v>
      </c>
      <c r="B26" s="7" t="s">
        <v>22</v>
      </c>
      <c r="C26" s="7" t="s">
        <v>20</v>
      </c>
      <c r="D26" s="7" t="s">
        <v>78</v>
      </c>
      <c r="E26" s="7" t="s">
        <v>16</v>
      </c>
      <c r="F26" s="7" t="s">
        <v>83</v>
      </c>
      <c r="G26" s="24">
        <v>35000</v>
      </c>
      <c r="H26" s="24">
        <v>0</v>
      </c>
      <c r="I26" s="24">
        <v>35000</v>
      </c>
      <c r="J26" s="24">
        <v>0</v>
      </c>
      <c r="K26" s="24">
        <v>47.25</v>
      </c>
      <c r="L26" s="24">
        <v>0</v>
      </c>
      <c r="M26" s="24">
        <v>1500</v>
      </c>
      <c r="N26" s="24">
        <f t="shared" si="0"/>
        <v>1547.25</v>
      </c>
      <c r="O26" s="34">
        <f t="shared" si="1"/>
        <v>33452.75</v>
      </c>
    </row>
    <row r="27" spans="1:15" s="18" customFormat="1" ht="32.1" customHeight="1" x14ac:dyDescent="0.2">
      <c r="A27" s="6">
        <v>16</v>
      </c>
      <c r="B27" s="7" t="s">
        <v>23</v>
      </c>
      <c r="C27" s="7" t="s">
        <v>20</v>
      </c>
      <c r="D27" s="7" t="s">
        <v>78</v>
      </c>
      <c r="E27" s="7" t="s">
        <v>16</v>
      </c>
      <c r="F27" s="7" t="s">
        <v>19</v>
      </c>
      <c r="G27" s="24">
        <v>31174</v>
      </c>
      <c r="H27" s="24">
        <v>0</v>
      </c>
      <c r="I27" s="24">
        <v>31174</v>
      </c>
      <c r="J27" s="24">
        <v>0</v>
      </c>
      <c r="K27" s="24">
        <v>0</v>
      </c>
      <c r="L27" s="24">
        <v>0</v>
      </c>
      <c r="M27" s="24">
        <v>0</v>
      </c>
      <c r="N27" s="24">
        <f t="shared" si="0"/>
        <v>0</v>
      </c>
      <c r="O27" s="34">
        <f t="shared" si="1"/>
        <v>31174</v>
      </c>
    </row>
    <row r="28" spans="1:15" s="18" customFormat="1" ht="32.1" customHeight="1" x14ac:dyDescent="0.2">
      <c r="A28" s="6">
        <v>17</v>
      </c>
      <c r="B28" s="7" t="s">
        <v>100</v>
      </c>
      <c r="C28" s="7" t="s">
        <v>20</v>
      </c>
      <c r="D28" s="7" t="s">
        <v>81</v>
      </c>
      <c r="E28" s="7" t="s">
        <v>16</v>
      </c>
      <c r="F28" s="7" t="s">
        <v>83</v>
      </c>
      <c r="G28" s="24">
        <v>30000</v>
      </c>
      <c r="H28" s="24">
        <v>0</v>
      </c>
      <c r="I28" s="24">
        <v>30000</v>
      </c>
      <c r="J28" s="24">
        <v>0</v>
      </c>
      <c r="K28" s="24">
        <v>0</v>
      </c>
      <c r="L28" s="24">
        <v>0</v>
      </c>
      <c r="M28" s="24">
        <v>0</v>
      </c>
      <c r="N28" s="24">
        <f t="shared" si="0"/>
        <v>0</v>
      </c>
      <c r="O28" s="34">
        <f t="shared" si="1"/>
        <v>30000</v>
      </c>
    </row>
    <row r="29" spans="1:15" s="18" customFormat="1" ht="32.1" customHeight="1" x14ac:dyDescent="0.2">
      <c r="A29" s="6">
        <v>18</v>
      </c>
      <c r="B29" s="7" t="s">
        <v>24</v>
      </c>
      <c r="C29" s="7" t="s">
        <v>20</v>
      </c>
      <c r="D29" s="7" t="s">
        <v>78</v>
      </c>
      <c r="E29" s="7" t="s">
        <v>16</v>
      </c>
      <c r="F29" s="7" t="s">
        <v>19</v>
      </c>
      <c r="G29" s="24">
        <v>30000</v>
      </c>
      <c r="H29" s="24">
        <v>0</v>
      </c>
      <c r="I29" s="24">
        <v>30000</v>
      </c>
      <c r="J29" s="24">
        <v>0</v>
      </c>
      <c r="K29" s="24">
        <v>0</v>
      </c>
      <c r="L29" s="24">
        <v>0</v>
      </c>
      <c r="M29" s="24">
        <v>0</v>
      </c>
      <c r="N29" s="24">
        <f t="shared" si="0"/>
        <v>0</v>
      </c>
      <c r="O29" s="34">
        <f t="shared" si="1"/>
        <v>30000</v>
      </c>
    </row>
    <row r="30" spans="1:15" s="18" customFormat="1" ht="32.1" customHeight="1" x14ac:dyDescent="0.2">
      <c r="A30" s="6">
        <v>19</v>
      </c>
      <c r="B30" s="7" t="s">
        <v>25</v>
      </c>
      <c r="C30" s="7" t="s">
        <v>20</v>
      </c>
      <c r="D30" s="7" t="s">
        <v>79</v>
      </c>
      <c r="E30" s="7" t="s">
        <v>16</v>
      </c>
      <c r="F30" s="7" t="s">
        <v>19</v>
      </c>
      <c r="G30" s="24">
        <v>30000</v>
      </c>
      <c r="H30" s="24">
        <v>0</v>
      </c>
      <c r="I30" s="24">
        <v>30000</v>
      </c>
      <c r="J30" s="24">
        <v>0</v>
      </c>
      <c r="K30" s="24">
        <v>0</v>
      </c>
      <c r="L30" s="24">
        <v>0</v>
      </c>
      <c r="M30" s="24">
        <v>0</v>
      </c>
      <c r="N30" s="24">
        <f t="shared" si="0"/>
        <v>0</v>
      </c>
      <c r="O30" s="34">
        <f t="shared" si="1"/>
        <v>30000</v>
      </c>
    </row>
    <row r="31" spans="1:15" s="18" customFormat="1" ht="32.1" customHeight="1" x14ac:dyDescent="0.2">
      <c r="A31" s="6">
        <v>20</v>
      </c>
      <c r="B31" s="7" t="s">
        <v>26</v>
      </c>
      <c r="C31" s="7" t="s">
        <v>20</v>
      </c>
      <c r="D31" s="7" t="s">
        <v>79</v>
      </c>
      <c r="E31" s="7" t="s">
        <v>16</v>
      </c>
      <c r="F31" s="7" t="s">
        <v>83</v>
      </c>
      <c r="G31" s="24">
        <v>30000</v>
      </c>
      <c r="H31" s="24">
        <v>0</v>
      </c>
      <c r="I31" s="24">
        <v>30000</v>
      </c>
      <c r="J31" s="24">
        <v>0</v>
      </c>
      <c r="K31" s="24">
        <v>0</v>
      </c>
      <c r="L31" s="24">
        <v>0</v>
      </c>
      <c r="M31" s="24">
        <v>0</v>
      </c>
      <c r="N31" s="24">
        <f t="shared" si="0"/>
        <v>0</v>
      </c>
      <c r="O31" s="34">
        <f t="shared" si="1"/>
        <v>30000</v>
      </c>
    </row>
    <row r="32" spans="1:15" s="18" customFormat="1" ht="32.1" customHeight="1" x14ac:dyDescent="0.2">
      <c r="A32" s="6">
        <v>21</v>
      </c>
      <c r="B32" s="7" t="s">
        <v>60</v>
      </c>
      <c r="C32" s="7" t="s">
        <v>20</v>
      </c>
      <c r="D32" s="7" t="s">
        <v>82</v>
      </c>
      <c r="E32" s="7" t="s">
        <v>16</v>
      </c>
      <c r="F32" s="7" t="s">
        <v>19</v>
      </c>
      <c r="G32" s="24">
        <v>30000</v>
      </c>
      <c r="H32" s="24">
        <v>0</v>
      </c>
      <c r="I32" s="24">
        <v>30000</v>
      </c>
      <c r="J32" s="24">
        <v>0</v>
      </c>
      <c r="K32" s="24">
        <v>0</v>
      </c>
      <c r="L32" s="24">
        <v>0</v>
      </c>
      <c r="M32" s="24">
        <v>10025.83</v>
      </c>
      <c r="N32" s="24">
        <f t="shared" si="0"/>
        <v>10025.83</v>
      </c>
      <c r="O32" s="34">
        <f t="shared" si="1"/>
        <v>19974.169999999998</v>
      </c>
    </row>
    <row r="33" spans="1:15" s="18" customFormat="1" ht="32.1" customHeight="1" x14ac:dyDescent="0.2">
      <c r="A33" s="6">
        <v>22</v>
      </c>
      <c r="B33" s="7" t="s">
        <v>113</v>
      </c>
      <c r="C33" s="7" t="s">
        <v>20</v>
      </c>
      <c r="D33" s="7" t="s">
        <v>81</v>
      </c>
      <c r="E33" s="7" t="s">
        <v>16</v>
      </c>
      <c r="F33" s="7" t="s">
        <v>19</v>
      </c>
      <c r="G33" s="24">
        <v>25000</v>
      </c>
      <c r="H33" s="24">
        <v>0</v>
      </c>
      <c r="I33" s="24">
        <v>25000</v>
      </c>
      <c r="J33" s="24">
        <v>0</v>
      </c>
      <c r="K33" s="24">
        <v>0</v>
      </c>
      <c r="L33" s="24">
        <v>0</v>
      </c>
      <c r="M33" s="24">
        <v>0</v>
      </c>
      <c r="N33" s="24">
        <f t="shared" si="0"/>
        <v>0</v>
      </c>
      <c r="O33" s="34">
        <f t="shared" si="1"/>
        <v>25000</v>
      </c>
    </row>
    <row r="34" spans="1:15" s="18" customFormat="1" ht="32.1" customHeight="1" x14ac:dyDescent="0.2">
      <c r="A34" s="6">
        <v>23</v>
      </c>
      <c r="B34" s="7" t="s">
        <v>116</v>
      </c>
      <c r="C34" s="7" t="s">
        <v>20</v>
      </c>
      <c r="D34" s="7" t="s">
        <v>78</v>
      </c>
      <c r="E34" s="7" t="s">
        <v>16</v>
      </c>
      <c r="F34" s="7" t="s">
        <v>19</v>
      </c>
      <c r="G34" s="24">
        <v>25000</v>
      </c>
      <c r="H34" s="24">
        <v>0</v>
      </c>
      <c r="I34" s="24">
        <v>25000</v>
      </c>
      <c r="J34" s="24">
        <v>0</v>
      </c>
      <c r="K34" s="24">
        <v>0</v>
      </c>
      <c r="L34" s="24">
        <v>0</v>
      </c>
      <c r="M34" s="24">
        <v>0</v>
      </c>
      <c r="N34" s="24">
        <f t="shared" si="0"/>
        <v>0</v>
      </c>
      <c r="O34" s="34">
        <f t="shared" si="1"/>
        <v>25000</v>
      </c>
    </row>
    <row r="35" spans="1:15" s="18" customFormat="1" ht="32.1" customHeight="1" x14ac:dyDescent="0.2">
      <c r="A35" s="6">
        <v>24</v>
      </c>
      <c r="B35" s="7" t="s">
        <v>27</v>
      </c>
      <c r="C35" s="7" t="s">
        <v>20</v>
      </c>
      <c r="D35" s="7" t="s">
        <v>80</v>
      </c>
      <c r="E35" s="7" t="s">
        <v>16</v>
      </c>
      <c r="F35" s="7" t="s">
        <v>19</v>
      </c>
      <c r="G35" s="24">
        <v>25000</v>
      </c>
      <c r="H35" s="24">
        <v>0</v>
      </c>
      <c r="I35" s="24">
        <v>25000</v>
      </c>
      <c r="J35" s="24">
        <v>0</v>
      </c>
      <c r="K35" s="24">
        <v>0</v>
      </c>
      <c r="L35" s="24">
        <v>0</v>
      </c>
      <c r="M35" s="24">
        <v>0</v>
      </c>
      <c r="N35" s="24">
        <f t="shared" si="0"/>
        <v>0</v>
      </c>
      <c r="O35" s="34">
        <f t="shared" si="1"/>
        <v>25000</v>
      </c>
    </row>
    <row r="36" spans="1:15" s="18" customFormat="1" ht="32.1" customHeight="1" x14ac:dyDescent="0.2">
      <c r="A36" s="6">
        <v>25</v>
      </c>
      <c r="B36" s="7" t="s">
        <v>28</v>
      </c>
      <c r="C36" s="7" t="s">
        <v>20</v>
      </c>
      <c r="D36" s="7" t="s">
        <v>80</v>
      </c>
      <c r="E36" s="7" t="s">
        <v>16</v>
      </c>
      <c r="F36" s="7" t="s">
        <v>19</v>
      </c>
      <c r="G36" s="24">
        <v>25000</v>
      </c>
      <c r="H36" s="24">
        <v>0</v>
      </c>
      <c r="I36" s="24">
        <v>25000</v>
      </c>
      <c r="J36" s="24">
        <v>0</v>
      </c>
      <c r="K36" s="24">
        <v>0</v>
      </c>
      <c r="L36" s="24">
        <v>0</v>
      </c>
      <c r="M36" s="24">
        <v>0</v>
      </c>
      <c r="N36" s="24">
        <f t="shared" si="0"/>
        <v>0</v>
      </c>
      <c r="O36" s="34">
        <f t="shared" si="1"/>
        <v>25000</v>
      </c>
    </row>
    <row r="37" spans="1:15" s="18" customFormat="1" ht="32.1" customHeight="1" x14ac:dyDescent="0.2">
      <c r="A37" s="6">
        <v>26</v>
      </c>
      <c r="B37" s="7" t="s">
        <v>29</v>
      </c>
      <c r="C37" s="7" t="s">
        <v>20</v>
      </c>
      <c r="D37" s="7" t="s">
        <v>80</v>
      </c>
      <c r="E37" s="7" t="s">
        <v>16</v>
      </c>
      <c r="F37" s="7" t="s">
        <v>19</v>
      </c>
      <c r="G37" s="24">
        <v>25000</v>
      </c>
      <c r="H37" s="24">
        <v>0</v>
      </c>
      <c r="I37" s="24">
        <v>25000</v>
      </c>
      <c r="J37" s="24">
        <v>0</v>
      </c>
      <c r="K37" s="24">
        <v>0</v>
      </c>
      <c r="L37" s="24">
        <v>0</v>
      </c>
      <c r="M37" s="24">
        <v>0</v>
      </c>
      <c r="N37" s="24">
        <f t="shared" si="0"/>
        <v>0</v>
      </c>
      <c r="O37" s="34">
        <f t="shared" si="1"/>
        <v>25000</v>
      </c>
    </row>
    <row r="38" spans="1:15" s="18" customFormat="1" ht="32.1" customHeight="1" x14ac:dyDescent="0.2">
      <c r="A38" s="6">
        <v>27</v>
      </c>
      <c r="B38" s="7" t="s">
        <v>30</v>
      </c>
      <c r="C38" s="7" t="s">
        <v>20</v>
      </c>
      <c r="D38" s="7" t="s">
        <v>81</v>
      </c>
      <c r="E38" s="7" t="s">
        <v>16</v>
      </c>
      <c r="F38" s="7" t="s">
        <v>19</v>
      </c>
      <c r="G38" s="24">
        <v>25000</v>
      </c>
      <c r="H38" s="24">
        <v>0</v>
      </c>
      <c r="I38" s="24">
        <v>25000</v>
      </c>
      <c r="J38" s="24">
        <v>0</v>
      </c>
      <c r="K38" s="24">
        <v>0</v>
      </c>
      <c r="L38" s="24">
        <v>0</v>
      </c>
      <c r="M38" s="24">
        <v>0</v>
      </c>
      <c r="N38" s="24">
        <f t="shared" si="0"/>
        <v>0</v>
      </c>
      <c r="O38" s="34">
        <f t="shared" si="1"/>
        <v>25000</v>
      </c>
    </row>
    <row r="39" spans="1:15" s="18" customFormat="1" ht="32.1" customHeight="1" x14ac:dyDescent="0.2">
      <c r="A39" s="6">
        <v>28</v>
      </c>
      <c r="B39" s="7" t="s">
        <v>31</v>
      </c>
      <c r="C39" s="7" t="s">
        <v>20</v>
      </c>
      <c r="D39" s="7" t="s">
        <v>80</v>
      </c>
      <c r="E39" s="7" t="s">
        <v>16</v>
      </c>
      <c r="F39" s="7" t="s">
        <v>83</v>
      </c>
      <c r="G39" s="24">
        <v>25000</v>
      </c>
      <c r="H39" s="24">
        <v>0</v>
      </c>
      <c r="I39" s="24">
        <v>25000</v>
      </c>
      <c r="J39" s="24">
        <v>0</v>
      </c>
      <c r="K39" s="24">
        <v>0</v>
      </c>
      <c r="L39" s="24">
        <v>0</v>
      </c>
      <c r="M39" s="24">
        <v>3587.82</v>
      </c>
      <c r="N39" s="24">
        <f t="shared" si="0"/>
        <v>3587.82</v>
      </c>
      <c r="O39" s="34">
        <f t="shared" si="1"/>
        <v>21412.18</v>
      </c>
    </row>
    <row r="40" spans="1:15" s="18" customFormat="1" ht="32.1" customHeight="1" x14ac:dyDescent="0.2">
      <c r="A40" s="6">
        <v>29</v>
      </c>
      <c r="B40" s="7" t="s">
        <v>32</v>
      </c>
      <c r="C40" s="7" t="s">
        <v>20</v>
      </c>
      <c r="D40" s="7" t="s">
        <v>82</v>
      </c>
      <c r="E40" s="7" t="s">
        <v>16</v>
      </c>
      <c r="F40" s="7" t="s">
        <v>19</v>
      </c>
      <c r="G40" s="24">
        <v>25000</v>
      </c>
      <c r="H40" s="24">
        <v>0</v>
      </c>
      <c r="I40" s="24">
        <v>25000</v>
      </c>
      <c r="J40" s="24">
        <v>0</v>
      </c>
      <c r="K40" s="24">
        <v>0</v>
      </c>
      <c r="L40" s="24">
        <v>0</v>
      </c>
      <c r="M40" s="24">
        <v>0</v>
      </c>
      <c r="N40" s="24">
        <f t="shared" si="0"/>
        <v>0</v>
      </c>
      <c r="O40" s="34">
        <f t="shared" si="1"/>
        <v>25000</v>
      </c>
    </row>
    <row r="41" spans="1:15" s="18" customFormat="1" ht="32.1" customHeight="1" x14ac:dyDescent="0.2">
      <c r="A41" s="6">
        <v>30</v>
      </c>
      <c r="B41" s="7" t="s">
        <v>73</v>
      </c>
      <c r="C41" s="7" t="s">
        <v>20</v>
      </c>
      <c r="D41" s="7" t="s">
        <v>82</v>
      </c>
      <c r="E41" s="7" t="s">
        <v>16</v>
      </c>
      <c r="F41" s="7" t="s">
        <v>19</v>
      </c>
      <c r="G41" s="24">
        <v>25000</v>
      </c>
      <c r="H41" s="24">
        <v>0</v>
      </c>
      <c r="I41" s="24">
        <v>25000</v>
      </c>
      <c r="J41" s="24">
        <v>0</v>
      </c>
      <c r="K41" s="24">
        <v>0</v>
      </c>
      <c r="L41" s="24">
        <v>0</v>
      </c>
      <c r="M41" s="24">
        <v>0</v>
      </c>
      <c r="N41" s="24">
        <f t="shared" si="0"/>
        <v>0</v>
      </c>
      <c r="O41" s="34">
        <f t="shared" si="1"/>
        <v>25000</v>
      </c>
    </row>
    <row r="42" spans="1:15" s="18" customFormat="1" ht="32.1" customHeight="1" x14ac:dyDescent="0.2">
      <c r="A42" s="6">
        <v>31</v>
      </c>
      <c r="B42" s="7" t="s">
        <v>76</v>
      </c>
      <c r="C42" s="7" t="s">
        <v>20</v>
      </c>
      <c r="D42" s="7" t="s">
        <v>80</v>
      </c>
      <c r="E42" s="7" t="s">
        <v>16</v>
      </c>
      <c r="F42" s="7" t="s">
        <v>19</v>
      </c>
      <c r="G42" s="24">
        <v>25000</v>
      </c>
      <c r="H42" s="24">
        <v>0</v>
      </c>
      <c r="I42" s="24">
        <v>25000</v>
      </c>
      <c r="J42" s="24">
        <v>0</v>
      </c>
      <c r="K42" s="24">
        <v>0</v>
      </c>
      <c r="L42" s="24">
        <v>0</v>
      </c>
      <c r="M42" s="24">
        <v>0</v>
      </c>
      <c r="N42" s="24">
        <f t="shared" si="0"/>
        <v>0</v>
      </c>
      <c r="O42" s="34">
        <f t="shared" si="1"/>
        <v>25000</v>
      </c>
    </row>
    <row r="43" spans="1:15" s="18" customFormat="1" ht="32.1" customHeight="1" x14ac:dyDescent="0.2">
      <c r="A43" s="6">
        <v>32</v>
      </c>
      <c r="B43" s="7" t="s">
        <v>77</v>
      </c>
      <c r="C43" s="7" t="s">
        <v>20</v>
      </c>
      <c r="D43" s="7" t="s">
        <v>81</v>
      </c>
      <c r="E43" s="7" t="s">
        <v>16</v>
      </c>
      <c r="F43" s="7" t="s">
        <v>19</v>
      </c>
      <c r="G43" s="24">
        <v>25000</v>
      </c>
      <c r="H43" s="24">
        <v>0</v>
      </c>
      <c r="I43" s="24">
        <v>25000</v>
      </c>
      <c r="J43" s="24">
        <v>0</v>
      </c>
      <c r="K43" s="24">
        <v>0</v>
      </c>
      <c r="L43" s="24">
        <v>0</v>
      </c>
      <c r="M43" s="24">
        <v>4882</v>
      </c>
      <c r="N43" s="24">
        <f t="shared" si="0"/>
        <v>4882</v>
      </c>
      <c r="O43" s="34">
        <f t="shared" si="1"/>
        <v>20118</v>
      </c>
    </row>
    <row r="44" spans="1:15" s="18" customFormat="1" ht="32.1" customHeight="1" x14ac:dyDescent="0.2">
      <c r="A44" s="6">
        <v>33</v>
      </c>
      <c r="B44" s="7" t="s">
        <v>131</v>
      </c>
      <c r="C44" s="7" t="s">
        <v>128</v>
      </c>
      <c r="D44" s="7" t="s">
        <v>80</v>
      </c>
      <c r="E44" s="7" t="s">
        <v>16</v>
      </c>
      <c r="F44" s="7" t="s">
        <v>19</v>
      </c>
      <c r="G44" s="24">
        <v>25000</v>
      </c>
      <c r="H44" s="24">
        <v>0</v>
      </c>
      <c r="I44" s="24">
        <f>+G44+H44</f>
        <v>25000</v>
      </c>
      <c r="J44" s="24">
        <v>0</v>
      </c>
      <c r="K44" s="24">
        <v>0</v>
      </c>
      <c r="L44" s="24">
        <v>0</v>
      </c>
      <c r="M44" s="24">
        <v>7697.89</v>
      </c>
      <c r="N44" s="24">
        <f t="shared" ref="N44:N75" si="2">+J44+K44+L44+M44</f>
        <v>7697.89</v>
      </c>
      <c r="O44" s="34">
        <f t="shared" ref="O44:O75" si="3">+I44-N44</f>
        <v>17302.11</v>
      </c>
    </row>
    <row r="45" spans="1:15" s="18" customFormat="1" ht="32.1" customHeight="1" x14ac:dyDescent="0.2">
      <c r="A45" s="6">
        <v>34</v>
      </c>
      <c r="B45" s="7" t="s">
        <v>88</v>
      </c>
      <c r="C45" s="7" t="s">
        <v>87</v>
      </c>
      <c r="D45" s="7" t="s">
        <v>78</v>
      </c>
      <c r="E45" s="7" t="s">
        <v>16</v>
      </c>
      <c r="F45" s="7" t="s">
        <v>19</v>
      </c>
      <c r="G45" s="24">
        <v>25000</v>
      </c>
      <c r="H45" s="24">
        <v>0</v>
      </c>
      <c r="I45" s="24">
        <f>+G45+H45</f>
        <v>25000</v>
      </c>
      <c r="J45" s="24">
        <v>0</v>
      </c>
      <c r="K45" s="24"/>
      <c r="L45" s="24">
        <v>0</v>
      </c>
      <c r="M45" s="24">
        <v>0</v>
      </c>
      <c r="N45" s="24">
        <f t="shared" si="2"/>
        <v>0</v>
      </c>
      <c r="O45" s="34">
        <f t="shared" si="3"/>
        <v>25000</v>
      </c>
    </row>
    <row r="46" spans="1:15" s="18" customFormat="1" ht="32.1" customHeight="1" x14ac:dyDescent="0.2">
      <c r="A46" s="6">
        <v>35</v>
      </c>
      <c r="B46" s="7" t="s">
        <v>89</v>
      </c>
      <c r="C46" s="7" t="s">
        <v>87</v>
      </c>
      <c r="D46" s="7" t="s">
        <v>78</v>
      </c>
      <c r="E46" s="7" t="s">
        <v>16</v>
      </c>
      <c r="F46" s="7" t="s">
        <v>19</v>
      </c>
      <c r="G46" s="24">
        <v>25000</v>
      </c>
      <c r="H46" s="24">
        <v>0</v>
      </c>
      <c r="I46" s="24">
        <f>+G46+H46</f>
        <v>25000</v>
      </c>
      <c r="J46" s="24">
        <v>0</v>
      </c>
      <c r="K46" s="24"/>
      <c r="L46" s="24">
        <v>0</v>
      </c>
      <c r="M46" s="24">
        <v>2100</v>
      </c>
      <c r="N46" s="24">
        <f t="shared" si="2"/>
        <v>2100</v>
      </c>
      <c r="O46" s="34">
        <f t="shared" si="3"/>
        <v>22900</v>
      </c>
    </row>
    <row r="47" spans="1:15" s="18" customFormat="1" ht="32.1" customHeight="1" x14ac:dyDescent="0.2">
      <c r="A47" s="6">
        <v>36</v>
      </c>
      <c r="B47" s="7" t="s">
        <v>103</v>
      </c>
      <c r="C47" s="7" t="s">
        <v>20</v>
      </c>
      <c r="D47" s="7" t="s">
        <v>82</v>
      </c>
      <c r="E47" s="7" t="s">
        <v>16</v>
      </c>
      <c r="F47" s="7" t="s">
        <v>19</v>
      </c>
      <c r="G47" s="24">
        <v>20000</v>
      </c>
      <c r="H47" s="24">
        <v>0</v>
      </c>
      <c r="I47" s="24">
        <v>20000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2"/>
        <v>0</v>
      </c>
      <c r="O47" s="34">
        <f t="shared" si="3"/>
        <v>20000</v>
      </c>
    </row>
    <row r="48" spans="1:15" s="18" customFormat="1" ht="32.1" customHeight="1" x14ac:dyDescent="0.2">
      <c r="A48" s="6">
        <v>37</v>
      </c>
      <c r="B48" s="7" t="s">
        <v>109</v>
      </c>
      <c r="C48" s="7" t="s">
        <v>20</v>
      </c>
      <c r="D48" s="7" t="s">
        <v>80</v>
      </c>
      <c r="E48" s="7" t="s">
        <v>16</v>
      </c>
      <c r="F48" s="7" t="s">
        <v>19</v>
      </c>
      <c r="G48" s="24">
        <v>20000</v>
      </c>
      <c r="H48" s="24">
        <v>0</v>
      </c>
      <c r="I48" s="24">
        <v>20000</v>
      </c>
      <c r="J48" s="24">
        <v>0</v>
      </c>
      <c r="K48" s="24">
        <v>0</v>
      </c>
      <c r="L48" s="24">
        <v>0</v>
      </c>
      <c r="M48" s="24">
        <v>210</v>
      </c>
      <c r="N48" s="24">
        <f t="shared" si="2"/>
        <v>210</v>
      </c>
      <c r="O48" s="34">
        <f t="shared" si="3"/>
        <v>19790</v>
      </c>
    </row>
    <row r="49" spans="1:15" s="18" customFormat="1" ht="32.1" customHeight="1" x14ac:dyDescent="0.2">
      <c r="A49" s="6">
        <v>38</v>
      </c>
      <c r="B49" s="7" t="s">
        <v>110</v>
      </c>
      <c r="C49" s="7" t="s">
        <v>20</v>
      </c>
      <c r="D49" s="7" t="s">
        <v>80</v>
      </c>
      <c r="E49" s="7" t="s">
        <v>16</v>
      </c>
      <c r="F49" s="7" t="s">
        <v>19</v>
      </c>
      <c r="G49" s="24">
        <v>20000</v>
      </c>
      <c r="H49" s="24">
        <v>0</v>
      </c>
      <c r="I49" s="24">
        <v>20000</v>
      </c>
      <c r="J49" s="24">
        <v>0</v>
      </c>
      <c r="K49" s="24">
        <v>0</v>
      </c>
      <c r="L49" s="24">
        <v>0</v>
      </c>
      <c r="M49" s="24">
        <v>6408.12</v>
      </c>
      <c r="N49" s="24">
        <f t="shared" si="2"/>
        <v>6408.12</v>
      </c>
      <c r="O49" s="34">
        <f t="shared" si="3"/>
        <v>13591.880000000001</v>
      </c>
    </row>
    <row r="50" spans="1:15" s="18" customFormat="1" ht="32.1" customHeight="1" x14ac:dyDescent="0.2">
      <c r="A50" s="6">
        <v>39</v>
      </c>
      <c r="B50" s="7" t="s">
        <v>111</v>
      </c>
      <c r="C50" s="7" t="s">
        <v>20</v>
      </c>
      <c r="D50" s="7" t="s">
        <v>78</v>
      </c>
      <c r="E50" s="7" t="s">
        <v>16</v>
      </c>
      <c r="F50" s="7" t="s">
        <v>19</v>
      </c>
      <c r="G50" s="24">
        <v>20000</v>
      </c>
      <c r="H50" s="24">
        <v>0</v>
      </c>
      <c r="I50" s="24">
        <v>20000</v>
      </c>
      <c r="J50" s="24">
        <v>0</v>
      </c>
      <c r="K50" s="24">
        <v>0</v>
      </c>
      <c r="L50" s="24">
        <v>0</v>
      </c>
      <c r="M50" s="24">
        <v>0</v>
      </c>
      <c r="N50" s="24">
        <f t="shared" si="2"/>
        <v>0</v>
      </c>
      <c r="O50" s="34">
        <f t="shared" si="3"/>
        <v>20000</v>
      </c>
    </row>
    <row r="51" spans="1:15" s="18" customFormat="1" ht="32.1" customHeight="1" x14ac:dyDescent="0.2">
      <c r="A51" s="6">
        <v>40</v>
      </c>
      <c r="B51" s="7" t="s">
        <v>112</v>
      </c>
      <c r="C51" s="7" t="s">
        <v>20</v>
      </c>
      <c r="D51" s="7" t="s">
        <v>97</v>
      </c>
      <c r="E51" s="7" t="s">
        <v>16</v>
      </c>
      <c r="F51" s="7" t="s">
        <v>19</v>
      </c>
      <c r="G51" s="24">
        <v>20000</v>
      </c>
      <c r="H51" s="24">
        <v>0</v>
      </c>
      <c r="I51" s="24">
        <v>20000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2"/>
        <v>0</v>
      </c>
      <c r="O51" s="34">
        <f t="shared" si="3"/>
        <v>20000</v>
      </c>
    </row>
    <row r="52" spans="1:15" s="18" customFormat="1" ht="32.1" customHeight="1" x14ac:dyDescent="0.2">
      <c r="A52" s="6">
        <v>41</v>
      </c>
      <c r="B52" s="7" t="s">
        <v>118</v>
      </c>
      <c r="C52" s="7" t="s">
        <v>20</v>
      </c>
      <c r="D52" s="7" t="s">
        <v>80</v>
      </c>
      <c r="E52" s="7" t="s">
        <v>16</v>
      </c>
      <c r="F52" s="7" t="s">
        <v>19</v>
      </c>
      <c r="G52" s="24">
        <v>20000</v>
      </c>
      <c r="H52" s="24">
        <v>0</v>
      </c>
      <c r="I52" s="24">
        <v>20000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2"/>
        <v>0</v>
      </c>
      <c r="O52" s="34">
        <f t="shared" si="3"/>
        <v>20000</v>
      </c>
    </row>
    <row r="53" spans="1:15" s="18" customFormat="1" ht="32.1" customHeight="1" x14ac:dyDescent="0.2">
      <c r="A53" s="6">
        <v>42</v>
      </c>
      <c r="B53" s="7" t="s">
        <v>41</v>
      </c>
      <c r="C53" s="7" t="s">
        <v>20</v>
      </c>
      <c r="D53" s="7" t="s">
        <v>80</v>
      </c>
      <c r="E53" s="7" t="s">
        <v>16</v>
      </c>
      <c r="F53" s="7" t="s">
        <v>19</v>
      </c>
      <c r="G53" s="24">
        <v>20000</v>
      </c>
      <c r="H53" s="24">
        <v>0</v>
      </c>
      <c r="I53" s="24">
        <v>20000</v>
      </c>
      <c r="J53" s="24">
        <v>0</v>
      </c>
      <c r="K53" s="24">
        <v>0</v>
      </c>
      <c r="L53" s="24">
        <v>0</v>
      </c>
      <c r="M53" s="24"/>
      <c r="N53" s="24">
        <f t="shared" si="2"/>
        <v>0</v>
      </c>
      <c r="O53" s="34">
        <f t="shared" si="3"/>
        <v>20000</v>
      </c>
    </row>
    <row r="54" spans="1:15" s="18" customFormat="1" ht="32.1" customHeight="1" x14ac:dyDescent="0.2">
      <c r="A54" s="6">
        <v>43</v>
      </c>
      <c r="B54" s="7" t="s">
        <v>43</v>
      </c>
      <c r="C54" s="7" t="s">
        <v>20</v>
      </c>
      <c r="D54" s="7" t="s">
        <v>82</v>
      </c>
      <c r="E54" s="7" t="s">
        <v>16</v>
      </c>
      <c r="F54" s="7" t="s">
        <v>19</v>
      </c>
      <c r="G54" s="24">
        <v>20000</v>
      </c>
      <c r="H54" s="24">
        <v>0</v>
      </c>
      <c r="I54" s="24">
        <v>20000</v>
      </c>
      <c r="J54" s="24">
        <v>0</v>
      </c>
      <c r="K54" s="24">
        <v>0</v>
      </c>
      <c r="L54" s="24">
        <v>0</v>
      </c>
      <c r="M54" s="24">
        <v>2000</v>
      </c>
      <c r="N54" s="24">
        <f t="shared" si="2"/>
        <v>2000</v>
      </c>
      <c r="O54" s="34">
        <f t="shared" si="3"/>
        <v>18000</v>
      </c>
    </row>
    <row r="55" spans="1:15" s="18" customFormat="1" ht="32.1" customHeight="1" x14ac:dyDescent="0.2">
      <c r="A55" s="6">
        <v>44</v>
      </c>
      <c r="B55" s="7" t="s">
        <v>45</v>
      </c>
      <c r="C55" s="7" t="s">
        <v>20</v>
      </c>
      <c r="D55" s="7" t="s">
        <v>82</v>
      </c>
      <c r="E55" s="7" t="s">
        <v>16</v>
      </c>
      <c r="F55" s="7" t="s">
        <v>19</v>
      </c>
      <c r="G55" s="24">
        <v>20000</v>
      </c>
      <c r="H55" s="24">
        <v>0</v>
      </c>
      <c r="I55" s="24">
        <v>20000</v>
      </c>
      <c r="J55" s="24">
        <v>0</v>
      </c>
      <c r="K55" s="24">
        <v>0</v>
      </c>
      <c r="L55" s="24">
        <v>0</v>
      </c>
      <c r="M55" s="24">
        <v>0</v>
      </c>
      <c r="N55" s="24">
        <f t="shared" si="2"/>
        <v>0</v>
      </c>
      <c r="O55" s="34">
        <f t="shared" si="3"/>
        <v>20000</v>
      </c>
    </row>
    <row r="56" spans="1:15" s="18" customFormat="1" ht="32.1" customHeight="1" x14ac:dyDescent="0.2">
      <c r="A56" s="6">
        <v>45</v>
      </c>
      <c r="B56" s="7" t="s">
        <v>47</v>
      </c>
      <c r="C56" s="7" t="s">
        <v>20</v>
      </c>
      <c r="D56" s="7" t="s">
        <v>82</v>
      </c>
      <c r="E56" s="7" t="s">
        <v>16</v>
      </c>
      <c r="F56" s="7" t="s">
        <v>19</v>
      </c>
      <c r="G56" s="24">
        <v>20000</v>
      </c>
      <c r="H56" s="24">
        <v>0</v>
      </c>
      <c r="I56" s="24">
        <v>20000</v>
      </c>
      <c r="J56" s="24">
        <v>0</v>
      </c>
      <c r="K56" s="24">
        <v>0</v>
      </c>
      <c r="L56" s="24">
        <v>0</v>
      </c>
      <c r="M56" s="24">
        <v>0</v>
      </c>
      <c r="N56" s="24">
        <f t="shared" si="2"/>
        <v>0</v>
      </c>
      <c r="O56" s="34">
        <f t="shared" si="3"/>
        <v>20000</v>
      </c>
    </row>
    <row r="57" spans="1:15" s="18" customFormat="1" ht="32.1" customHeight="1" x14ac:dyDescent="0.2">
      <c r="A57" s="6">
        <v>46</v>
      </c>
      <c r="B57" s="7" t="s">
        <v>48</v>
      </c>
      <c r="C57" s="7" t="s">
        <v>20</v>
      </c>
      <c r="D57" s="7" t="s">
        <v>82</v>
      </c>
      <c r="E57" s="7" t="s">
        <v>16</v>
      </c>
      <c r="F57" s="7" t="s">
        <v>19</v>
      </c>
      <c r="G57" s="24">
        <v>20000</v>
      </c>
      <c r="H57" s="24">
        <v>0</v>
      </c>
      <c r="I57" s="24">
        <v>20000</v>
      </c>
      <c r="J57" s="24">
        <v>0</v>
      </c>
      <c r="K57" s="24">
        <v>0</v>
      </c>
      <c r="L57" s="24">
        <v>0</v>
      </c>
      <c r="M57" s="24">
        <v>0</v>
      </c>
      <c r="N57" s="24">
        <f t="shared" si="2"/>
        <v>0</v>
      </c>
      <c r="O57" s="34">
        <f t="shared" si="3"/>
        <v>20000</v>
      </c>
    </row>
    <row r="58" spans="1:15" s="18" customFormat="1" ht="32.1" customHeight="1" x14ac:dyDescent="0.2">
      <c r="A58" s="6">
        <v>47</v>
      </c>
      <c r="B58" s="7" t="s">
        <v>50</v>
      </c>
      <c r="C58" s="7" t="s">
        <v>20</v>
      </c>
      <c r="D58" s="7" t="s">
        <v>82</v>
      </c>
      <c r="E58" s="7" t="s">
        <v>16</v>
      </c>
      <c r="F58" s="7" t="s">
        <v>19</v>
      </c>
      <c r="G58" s="24">
        <v>20000</v>
      </c>
      <c r="H58" s="24">
        <v>0</v>
      </c>
      <c r="I58" s="24">
        <v>20000</v>
      </c>
      <c r="J58" s="24">
        <v>0</v>
      </c>
      <c r="K58" s="24">
        <v>0</v>
      </c>
      <c r="L58" s="24">
        <v>0</v>
      </c>
      <c r="M58" s="24">
        <v>0</v>
      </c>
      <c r="N58" s="24">
        <f t="shared" si="2"/>
        <v>0</v>
      </c>
      <c r="O58" s="34">
        <f t="shared" si="3"/>
        <v>20000</v>
      </c>
    </row>
    <row r="59" spans="1:15" s="18" customFormat="1" ht="32.1" customHeight="1" x14ac:dyDescent="0.2">
      <c r="A59" s="6">
        <v>48</v>
      </c>
      <c r="B59" s="7" t="s">
        <v>52</v>
      </c>
      <c r="C59" s="7" t="s">
        <v>20</v>
      </c>
      <c r="D59" s="7" t="s">
        <v>82</v>
      </c>
      <c r="E59" s="7" t="s">
        <v>16</v>
      </c>
      <c r="F59" s="7" t="s">
        <v>19</v>
      </c>
      <c r="G59" s="24">
        <v>20000</v>
      </c>
      <c r="H59" s="24">
        <v>0</v>
      </c>
      <c r="I59" s="24">
        <v>20000</v>
      </c>
      <c r="J59" s="24">
        <v>0</v>
      </c>
      <c r="K59" s="24">
        <v>0</v>
      </c>
      <c r="L59" s="24">
        <v>0</v>
      </c>
      <c r="M59" s="24">
        <v>0</v>
      </c>
      <c r="N59" s="24">
        <f t="shared" si="2"/>
        <v>0</v>
      </c>
      <c r="O59" s="34">
        <f t="shared" si="3"/>
        <v>20000</v>
      </c>
    </row>
    <row r="60" spans="1:15" s="18" customFormat="1" ht="32.1" customHeight="1" x14ac:dyDescent="0.2">
      <c r="A60" s="6">
        <v>49</v>
      </c>
      <c r="B60" s="7" t="s">
        <v>75</v>
      </c>
      <c r="C60" s="7" t="s">
        <v>20</v>
      </c>
      <c r="D60" s="7" t="s">
        <v>80</v>
      </c>
      <c r="E60" s="7" t="s">
        <v>16</v>
      </c>
      <c r="F60" s="7" t="s">
        <v>83</v>
      </c>
      <c r="G60" s="24">
        <v>20000</v>
      </c>
      <c r="H60" s="24">
        <v>0</v>
      </c>
      <c r="I60" s="24">
        <v>20000</v>
      </c>
      <c r="J60" s="24">
        <v>0</v>
      </c>
      <c r="K60" s="24">
        <v>0</v>
      </c>
      <c r="L60" s="24">
        <v>0</v>
      </c>
      <c r="M60" s="24">
        <v>3100</v>
      </c>
      <c r="N60" s="24">
        <f t="shared" si="2"/>
        <v>3100</v>
      </c>
      <c r="O60" s="34">
        <f t="shared" si="3"/>
        <v>16900</v>
      </c>
    </row>
    <row r="61" spans="1:15" s="18" customFormat="1" ht="32.1" customHeight="1" x14ac:dyDescent="0.2">
      <c r="A61" s="6">
        <v>50</v>
      </c>
      <c r="B61" s="7" t="s">
        <v>120</v>
      </c>
      <c r="C61" s="7" t="s">
        <v>20</v>
      </c>
      <c r="D61" s="7" t="s">
        <v>82</v>
      </c>
      <c r="E61" s="7" t="s">
        <v>16</v>
      </c>
      <c r="F61" s="7" t="s">
        <v>19</v>
      </c>
      <c r="G61" s="24">
        <v>20000</v>
      </c>
      <c r="H61" s="24">
        <v>0</v>
      </c>
      <c r="I61" s="24">
        <v>20000</v>
      </c>
      <c r="J61" s="24">
        <v>0</v>
      </c>
      <c r="K61" s="24">
        <v>0</v>
      </c>
      <c r="L61" s="24">
        <v>0</v>
      </c>
      <c r="M61" s="24">
        <v>0</v>
      </c>
      <c r="N61" s="24">
        <f t="shared" si="2"/>
        <v>0</v>
      </c>
      <c r="O61" s="34">
        <f t="shared" si="3"/>
        <v>20000</v>
      </c>
    </row>
    <row r="62" spans="1:15" s="18" customFormat="1" ht="32.1" customHeight="1" x14ac:dyDescent="0.2">
      <c r="A62" s="6">
        <v>51</v>
      </c>
      <c r="B62" s="7" t="s">
        <v>127</v>
      </c>
      <c r="C62" s="7" t="s">
        <v>20</v>
      </c>
      <c r="D62" s="7" t="s">
        <v>80</v>
      </c>
      <c r="E62" s="7" t="s">
        <v>16</v>
      </c>
      <c r="F62" s="7" t="s">
        <v>19</v>
      </c>
      <c r="G62" s="24">
        <v>20000</v>
      </c>
      <c r="H62" s="24">
        <v>0</v>
      </c>
      <c r="I62" s="24">
        <v>20000</v>
      </c>
      <c r="J62" s="24">
        <v>0</v>
      </c>
      <c r="K62" s="24">
        <v>0</v>
      </c>
      <c r="L62" s="24">
        <v>0</v>
      </c>
      <c r="M62" s="24">
        <v>0</v>
      </c>
      <c r="N62" s="24">
        <f t="shared" si="2"/>
        <v>0</v>
      </c>
      <c r="O62" s="34">
        <f t="shared" si="3"/>
        <v>20000</v>
      </c>
    </row>
    <row r="63" spans="1:15" s="18" customFormat="1" ht="32.1" customHeight="1" x14ac:dyDescent="0.2">
      <c r="A63" s="6">
        <v>52</v>
      </c>
      <c r="B63" s="7" t="s">
        <v>139</v>
      </c>
      <c r="C63" s="7" t="s">
        <v>93</v>
      </c>
      <c r="D63" s="7" t="s">
        <v>79</v>
      </c>
      <c r="E63" s="7" t="s">
        <v>16</v>
      </c>
      <c r="F63" s="7" t="s">
        <v>19</v>
      </c>
      <c r="G63" s="24">
        <v>20000</v>
      </c>
      <c r="H63" s="24">
        <v>0</v>
      </c>
      <c r="I63" s="24">
        <f>+G63+H63</f>
        <v>20000</v>
      </c>
      <c r="J63" s="24">
        <v>0</v>
      </c>
      <c r="K63" s="24">
        <v>0</v>
      </c>
      <c r="L63" s="24">
        <v>0</v>
      </c>
      <c r="M63" s="24">
        <v>0</v>
      </c>
      <c r="N63" s="24">
        <f t="shared" si="2"/>
        <v>0</v>
      </c>
      <c r="O63" s="34">
        <f t="shared" si="3"/>
        <v>20000</v>
      </c>
    </row>
    <row r="64" spans="1:15" s="18" customFormat="1" ht="32.1" customHeight="1" x14ac:dyDescent="0.2">
      <c r="A64" s="6">
        <v>53</v>
      </c>
      <c r="B64" s="7" t="s">
        <v>53</v>
      </c>
      <c r="C64" s="7" t="s">
        <v>20</v>
      </c>
      <c r="D64" s="7" t="s">
        <v>80</v>
      </c>
      <c r="E64" s="7" t="s">
        <v>16</v>
      </c>
      <c r="F64" s="7" t="s">
        <v>19</v>
      </c>
      <c r="G64" s="24">
        <v>18000</v>
      </c>
      <c r="H64" s="24">
        <v>0</v>
      </c>
      <c r="I64" s="24">
        <v>18000</v>
      </c>
      <c r="J64" s="24">
        <v>0</v>
      </c>
      <c r="K64" s="24">
        <v>0</v>
      </c>
      <c r="L64" s="24">
        <v>0</v>
      </c>
      <c r="M64" s="24">
        <v>0</v>
      </c>
      <c r="N64" s="24">
        <f t="shared" si="2"/>
        <v>0</v>
      </c>
      <c r="O64" s="34">
        <f t="shared" si="3"/>
        <v>18000</v>
      </c>
    </row>
    <row r="65" spans="1:15" s="18" customFormat="1" ht="32.1" customHeight="1" x14ac:dyDescent="0.2">
      <c r="A65" s="6">
        <v>54</v>
      </c>
      <c r="B65" s="7" t="s">
        <v>55</v>
      </c>
      <c r="C65" s="7" t="s">
        <v>20</v>
      </c>
      <c r="D65" s="7" t="s">
        <v>80</v>
      </c>
      <c r="E65" s="7" t="s">
        <v>16</v>
      </c>
      <c r="F65" s="7" t="s">
        <v>83</v>
      </c>
      <c r="G65" s="24">
        <v>18000</v>
      </c>
      <c r="H65" s="24">
        <v>0</v>
      </c>
      <c r="I65" s="24">
        <v>18000</v>
      </c>
      <c r="J65" s="24">
        <v>0</v>
      </c>
      <c r="K65" s="24">
        <v>0</v>
      </c>
      <c r="L65" s="24">
        <v>0</v>
      </c>
      <c r="M65" s="24">
        <v>1000</v>
      </c>
      <c r="N65" s="24">
        <f t="shared" si="2"/>
        <v>1000</v>
      </c>
      <c r="O65" s="34">
        <f t="shared" si="3"/>
        <v>17000</v>
      </c>
    </row>
    <row r="66" spans="1:15" s="18" customFormat="1" ht="32.1" customHeight="1" x14ac:dyDescent="0.2">
      <c r="A66" s="6">
        <v>55</v>
      </c>
      <c r="B66" s="7" t="s">
        <v>57</v>
      </c>
      <c r="C66" s="7" t="s">
        <v>20</v>
      </c>
      <c r="D66" s="7" t="s">
        <v>80</v>
      </c>
      <c r="E66" s="7" t="s">
        <v>16</v>
      </c>
      <c r="F66" s="7" t="s">
        <v>19</v>
      </c>
      <c r="G66" s="24">
        <v>18000</v>
      </c>
      <c r="H66" s="24">
        <v>0</v>
      </c>
      <c r="I66" s="24">
        <v>18000</v>
      </c>
      <c r="J66" s="24">
        <v>0</v>
      </c>
      <c r="K66" s="24">
        <v>0</v>
      </c>
      <c r="L66" s="24">
        <v>0</v>
      </c>
      <c r="M66" s="24">
        <v>0</v>
      </c>
      <c r="N66" s="24">
        <f t="shared" si="2"/>
        <v>0</v>
      </c>
      <c r="O66" s="34">
        <f t="shared" si="3"/>
        <v>18000</v>
      </c>
    </row>
    <row r="67" spans="1:15" s="18" customFormat="1" ht="32.1" customHeight="1" x14ac:dyDescent="0.2">
      <c r="A67" s="6">
        <v>56</v>
      </c>
      <c r="B67" s="7" t="s">
        <v>58</v>
      </c>
      <c r="C67" s="7" t="s">
        <v>20</v>
      </c>
      <c r="D67" s="7" t="s">
        <v>82</v>
      </c>
      <c r="E67" s="7" t="s">
        <v>16</v>
      </c>
      <c r="F67" s="7" t="s">
        <v>19</v>
      </c>
      <c r="G67" s="24">
        <v>17000</v>
      </c>
      <c r="H67" s="24">
        <v>0</v>
      </c>
      <c r="I67" s="24">
        <v>17000</v>
      </c>
      <c r="J67" s="24">
        <v>0</v>
      </c>
      <c r="K67" s="24">
        <v>0</v>
      </c>
      <c r="L67" s="24">
        <v>0</v>
      </c>
      <c r="M67" s="24">
        <v>0</v>
      </c>
      <c r="N67" s="24">
        <f t="shared" si="2"/>
        <v>0</v>
      </c>
      <c r="O67" s="34">
        <f t="shared" si="3"/>
        <v>17000</v>
      </c>
    </row>
    <row r="68" spans="1:15" s="18" customFormat="1" ht="32.1" customHeight="1" x14ac:dyDescent="0.2">
      <c r="A68" s="6">
        <v>57</v>
      </c>
      <c r="B68" s="7" t="s">
        <v>115</v>
      </c>
      <c r="C68" s="7" t="s">
        <v>20</v>
      </c>
      <c r="D68" s="7" t="s">
        <v>98</v>
      </c>
      <c r="E68" s="7" t="s">
        <v>16</v>
      </c>
      <c r="F68" s="7" t="s">
        <v>19</v>
      </c>
      <c r="G68" s="24">
        <v>15000</v>
      </c>
      <c r="H68" s="24">
        <v>0</v>
      </c>
      <c r="I68" s="24">
        <v>15000</v>
      </c>
      <c r="J68" s="24">
        <v>0</v>
      </c>
      <c r="K68" s="24">
        <v>0</v>
      </c>
      <c r="L68" s="24">
        <v>0</v>
      </c>
      <c r="M68" s="24">
        <v>0</v>
      </c>
      <c r="N68" s="24">
        <f t="shared" si="2"/>
        <v>0</v>
      </c>
      <c r="O68" s="34">
        <f t="shared" si="3"/>
        <v>15000</v>
      </c>
    </row>
    <row r="69" spans="1:15" s="18" customFormat="1" ht="32.1" customHeight="1" x14ac:dyDescent="0.2">
      <c r="A69" s="6">
        <v>58</v>
      </c>
      <c r="B69" s="7" t="s">
        <v>117</v>
      </c>
      <c r="C69" s="7" t="s">
        <v>20</v>
      </c>
      <c r="D69" s="7" t="s">
        <v>99</v>
      </c>
      <c r="E69" s="7" t="s">
        <v>16</v>
      </c>
      <c r="F69" s="7" t="s">
        <v>19</v>
      </c>
      <c r="G69" s="24">
        <v>15000</v>
      </c>
      <c r="H69" s="24">
        <v>0</v>
      </c>
      <c r="I69" s="24">
        <v>15000</v>
      </c>
      <c r="J69" s="24">
        <v>0</v>
      </c>
      <c r="K69" s="24">
        <v>0</v>
      </c>
      <c r="L69" s="24">
        <v>0</v>
      </c>
      <c r="M69" s="24">
        <v>0</v>
      </c>
      <c r="N69" s="24">
        <f t="shared" si="2"/>
        <v>0</v>
      </c>
      <c r="O69" s="34">
        <f t="shared" si="3"/>
        <v>15000</v>
      </c>
    </row>
    <row r="70" spans="1:15" s="18" customFormat="1" ht="32.1" customHeight="1" x14ac:dyDescent="0.2">
      <c r="A70" s="6">
        <v>59</v>
      </c>
      <c r="B70" s="7" t="s">
        <v>33</v>
      </c>
      <c r="C70" s="7" t="s">
        <v>20</v>
      </c>
      <c r="D70" s="7" t="s">
        <v>80</v>
      </c>
      <c r="E70" s="7" t="s">
        <v>16</v>
      </c>
      <c r="F70" s="7" t="s">
        <v>19</v>
      </c>
      <c r="G70" s="24">
        <v>15000</v>
      </c>
      <c r="H70" s="24">
        <v>0</v>
      </c>
      <c r="I70" s="24">
        <v>15000</v>
      </c>
      <c r="J70" s="24">
        <v>0</v>
      </c>
      <c r="K70" s="24">
        <v>0</v>
      </c>
      <c r="L70" s="24">
        <v>0</v>
      </c>
      <c r="M70" s="24">
        <v>0</v>
      </c>
      <c r="N70" s="24">
        <f t="shared" si="2"/>
        <v>0</v>
      </c>
      <c r="O70" s="34">
        <f t="shared" si="3"/>
        <v>15000</v>
      </c>
    </row>
    <row r="71" spans="1:15" s="18" customFormat="1" ht="32.1" customHeight="1" x14ac:dyDescent="0.2">
      <c r="A71" s="6">
        <v>60</v>
      </c>
      <c r="B71" s="7" t="s">
        <v>34</v>
      </c>
      <c r="C71" s="7" t="s">
        <v>20</v>
      </c>
      <c r="D71" s="7" t="s">
        <v>80</v>
      </c>
      <c r="E71" s="7" t="s">
        <v>16</v>
      </c>
      <c r="F71" s="7" t="s">
        <v>19</v>
      </c>
      <c r="G71" s="24">
        <v>15000</v>
      </c>
      <c r="H71" s="24">
        <v>0</v>
      </c>
      <c r="I71" s="24">
        <v>15000</v>
      </c>
      <c r="J71" s="24">
        <v>0</v>
      </c>
      <c r="K71" s="24">
        <v>0</v>
      </c>
      <c r="L71" s="24">
        <v>0</v>
      </c>
      <c r="M71" s="24">
        <v>0</v>
      </c>
      <c r="N71" s="24">
        <f t="shared" si="2"/>
        <v>0</v>
      </c>
      <c r="O71" s="34">
        <f t="shared" si="3"/>
        <v>15000</v>
      </c>
    </row>
    <row r="72" spans="1:15" s="18" customFormat="1" ht="32.1" customHeight="1" x14ac:dyDescent="0.2">
      <c r="A72" s="6">
        <v>61</v>
      </c>
      <c r="B72" s="7" t="s">
        <v>35</v>
      </c>
      <c r="C72" s="7" t="s">
        <v>20</v>
      </c>
      <c r="D72" s="7" t="s">
        <v>80</v>
      </c>
      <c r="E72" s="7" t="s">
        <v>16</v>
      </c>
      <c r="F72" s="7" t="s">
        <v>19</v>
      </c>
      <c r="G72" s="24">
        <v>15000</v>
      </c>
      <c r="H72" s="24">
        <v>0</v>
      </c>
      <c r="I72" s="24">
        <v>15000</v>
      </c>
      <c r="J72" s="24">
        <v>0</v>
      </c>
      <c r="K72" s="24">
        <v>0</v>
      </c>
      <c r="L72" s="24">
        <v>0</v>
      </c>
      <c r="M72" s="24">
        <v>0</v>
      </c>
      <c r="N72" s="24">
        <f t="shared" si="2"/>
        <v>0</v>
      </c>
      <c r="O72" s="34">
        <f t="shared" si="3"/>
        <v>15000</v>
      </c>
    </row>
    <row r="73" spans="1:15" s="18" customFormat="1" ht="32.1" customHeight="1" x14ac:dyDescent="0.2">
      <c r="A73" s="6">
        <v>62</v>
      </c>
      <c r="B73" s="7" t="s">
        <v>36</v>
      </c>
      <c r="C73" s="7" t="s">
        <v>20</v>
      </c>
      <c r="D73" s="7" t="s">
        <v>80</v>
      </c>
      <c r="E73" s="7" t="s">
        <v>16</v>
      </c>
      <c r="F73" s="7" t="s">
        <v>83</v>
      </c>
      <c r="G73" s="24">
        <v>15000</v>
      </c>
      <c r="H73" s="24">
        <v>0</v>
      </c>
      <c r="I73" s="24">
        <v>15000</v>
      </c>
      <c r="J73" s="24">
        <v>0</v>
      </c>
      <c r="K73" s="24">
        <v>0</v>
      </c>
      <c r="L73" s="24">
        <v>0</v>
      </c>
      <c r="M73" s="24">
        <v>0</v>
      </c>
      <c r="N73" s="24">
        <f t="shared" si="2"/>
        <v>0</v>
      </c>
      <c r="O73" s="34">
        <f t="shared" si="3"/>
        <v>15000</v>
      </c>
    </row>
    <row r="74" spans="1:15" s="18" customFormat="1" ht="32.1" customHeight="1" x14ac:dyDescent="0.2">
      <c r="A74" s="6">
        <v>63</v>
      </c>
      <c r="B74" s="7" t="s">
        <v>37</v>
      </c>
      <c r="C74" s="7" t="s">
        <v>20</v>
      </c>
      <c r="D74" s="7" t="s">
        <v>80</v>
      </c>
      <c r="E74" s="7" t="s">
        <v>16</v>
      </c>
      <c r="F74" s="7" t="s">
        <v>19</v>
      </c>
      <c r="G74" s="24">
        <v>15000</v>
      </c>
      <c r="H74" s="24">
        <v>0</v>
      </c>
      <c r="I74" s="24">
        <v>15000</v>
      </c>
      <c r="J74" s="24">
        <v>0</v>
      </c>
      <c r="K74" s="24">
        <v>0</v>
      </c>
      <c r="L74" s="24">
        <v>0</v>
      </c>
      <c r="M74" s="24">
        <v>0</v>
      </c>
      <c r="N74" s="24">
        <f t="shared" si="2"/>
        <v>0</v>
      </c>
      <c r="O74" s="34">
        <f t="shared" si="3"/>
        <v>15000</v>
      </c>
    </row>
    <row r="75" spans="1:15" s="18" customFormat="1" ht="32.1" customHeight="1" x14ac:dyDescent="0.2">
      <c r="A75" s="6">
        <v>64</v>
      </c>
      <c r="B75" s="7" t="s">
        <v>38</v>
      </c>
      <c r="C75" s="7" t="s">
        <v>20</v>
      </c>
      <c r="D75" s="7" t="s">
        <v>80</v>
      </c>
      <c r="E75" s="7" t="s">
        <v>16</v>
      </c>
      <c r="F75" s="7" t="s">
        <v>19</v>
      </c>
      <c r="G75" s="24">
        <v>15000</v>
      </c>
      <c r="H75" s="24">
        <v>0</v>
      </c>
      <c r="I75" s="24">
        <v>15000</v>
      </c>
      <c r="J75" s="24">
        <v>0</v>
      </c>
      <c r="K75" s="24">
        <v>0</v>
      </c>
      <c r="L75" s="24">
        <v>0</v>
      </c>
      <c r="M75" s="24">
        <v>0</v>
      </c>
      <c r="N75" s="24">
        <f t="shared" si="2"/>
        <v>0</v>
      </c>
      <c r="O75" s="34">
        <f t="shared" si="3"/>
        <v>15000</v>
      </c>
    </row>
    <row r="76" spans="1:15" s="18" customFormat="1" ht="32.1" customHeight="1" x14ac:dyDescent="0.2">
      <c r="A76" s="6">
        <v>65</v>
      </c>
      <c r="B76" s="7" t="s">
        <v>39</v>
      </c>
      <c r="C76" s="7" t="s">
        <v>20</v>
      </c>
      <c r="D76" s="7" t="s">
        <v>80</v>
      </c>
      <c r="E76" s="7" t="s">
        <v>16</v>
      </c>
      <c r="F76" s="7" t="s">
        <v>19</v>
      </c>
      <c r="G76" s="24">
        <v>15000</v>
      </c>
      <c r="H76" s="24">
        <v>0</v>
      </c>
      <c r="I76" s="24">
        <v>15000</v>
      </c>
      <c r="J76" s="24">
        <v>0</v>
      </c>
      <c r="K76" s="24">
        <v>0</v>
      </c>
      <c r="L76" s="24">
        <v>0</v>
      </c>
      <c r="M76" s="24">
        <v>0</v>
      </c>
      <c r="N76" s="24">
        <f t="shared" ref="N76:N107" si="4">+J76+K76+L76+M76</f>
        <v>0</v>
      </c>
      <c r="O76" s="34">
        <f t="shared" ref="O76:O107" si="5">+I76-N76</f>
        <v>15000</v>
      </c>
    </row>
    <row r="77" spans="1:15" s="18" customFormat="1" ht="32.1" customHeight="1" x14ac:dyDescent="0.2">
      <c r="A77" s="6">
        <v>66</v>
      </c>
      <c r="B77" s="7" t="s">
        <v>40</v>
      </c>
      <c r="C77" s="7" t="s">
        <v>20</v>
      </c>
      <c r="D77" s="7" t="s">
        <v>80</v>
      </c>
      <c r="E77" s="7" t="s">
        <v>16</v>
      </c>
      <c r="F77" s="7" t="s">
        <v>19</v>
      </c>
      <c r="G77" s="24">
        <v>15000</v>
      </c>
      <c r="H77" s="24">
        <v>0</v>
      </c>
      <c r="I77" s="24">
        <v>15000</v>
      </c>
      <c r="J77" s="24">
        <v>0</v>
      </c>
      <c r="K77" s="24">
        <v>0</v>
      </c>
      <c r="L77" s="24">
        <v>0</v>
      </c>
      <c r="M77" s="24">
        <v>0</v>
      </c>
      <c r="N77" s="24">
        <f t="shared" si="4"/>
        <v>0</v>
      </c>
      <c r="O77" s="34">
        <f t="shared" si="5"/>
        <v>15000</v>
      </c>
    </row>
    <row r="78" spans="1:15" s="18" customFormat="1" ht="32.1" customHeight="1" x14ac:dyDescent="0.2">
      <c r="A78" s="6">
        <v>67</v>
      </c>
      <c r="B78" s="7" t="s">
        <v>42</v>
      </c>
      <c r="C78" s="7" t="s">
        <v>20</v>
      </c>
      <c r="D78" s="7" t="s">
        <v>80</v>
      </c>
      <c r="E78" s="7" t="s">
        <v>16</v>
      </c>
      <c r="F78" s="7" t="s">
        <v>19</v>
      </c>
      <c r="G78" s="24">
        <v>15000</v>
      </c>
      <c r="H78" s="24">
        <v>0</v>
      </c>
      <c r="I78" s="24">
        <v>15000</v>
      </c>
      <c r="J78" s="24">
        <v>0</v>
      </c>
      <c r="K78" s="24">
        <v>0</v>
      </c>
      <c r="L78" s="24">
        <v>0</v>
      </c>
      <c r="M78" s="24">
        <v>0</v>
      </c>
      <c r="N78" s="24">
        <f t="shared" si="4"/>
        <v>0</v>
      </c>
      <c r="O78" s="34">
        <f t="shared" si="5"/>
        <v>15000</v>
      </c>
    </row>
    <row r="79" spans="1:15" s="18" customFormat="1" ht="32.1" customHeight="1" x14ac:dyDescent="0.2">
      <c r="A79" s="6">
        <v>68</v>
      </c>
      <c r="B79" s="7" t="s">
        <v>44</v>
      </c>
      <c r="C79" s="7" t="s">
        <v>20</v>
      </c>
      <c r="D79" s="7" t="s">
        <v>80</v>
      </c>
      <c r="E79" s="7" t="s">
        <v>16</v>
      </c>
      <c r="F79" s="7" t="s">
        <v>19</v>
      </c>
      <c r="G79" s="24">
        <v>15000</v>
      </c>
      <c r="H79" s="24">
        <v>0</v>
      </c>
      <c r="I79" s="24">
        <v>15000</v>
      </c>
      <c r="J79" s="24">
        <v>0</v>
      </c>
      <c r="K79" s="24">
        <v>0</v>
      </c>
      <c r="L79" s="24">
        <v>0</v>
      </c>
      <c r="M79" s="24">
        <v>0</v>
      </c>
      <c r="N79" s="24">
        <f t="shared" si="4"/>
        <v>0</v>
      </c>
      <c r="O79" s="34">
        <f t="shared" si="5"/>
        <v>15000</v>
      </c>
    </row>
    <row r="80" spans="1:15" s="18" customFormat="1" ht="32.1" customHeight="1" x14ac:dyDescent="0.2">
      <c r="A80" s="6">
        <v>69</v>
      </c>
      <c r="B80" s="7" t="s">
        <v>122</v>
      </c>
      <c r="C80" s="7" t="s">
        <v>20</v>
      </c>
      <c r="D80" s="7" t="s">
        <v>82</v>
      </c>
      <c r="E80" s="7" t="s">
        <v>16</v>
      </c>
      <c r="F80" s="7" t="s">
        <v>19</v>
      </c>
      <c r="G80" s="24">
        <v>15000</v>
      </c>
      <c r="H80" s="24">
        <v>0</v>
      </c>
      <c r="I80" s="24">
        <v>15000</v>
      </c>
      <c r="J80" s="24">
        <v>0</v>
      </c>
      <c r="K80" s="24">
        <v>0</v>
      </c>
      <c r="L80" s="24">
        <v>0</v>
      </c>
      <c r="M80" s="24">
        <v>0</v>
      </c>
      <c r="N80" s="24">
        <f t="shared" si="4"/>
        <v>0</v>
      </c>
      <c r="O80" s="34">
        <f t="shared" si="5"/>
        <v>15000</v>
      </c>
    </row>
    <row r="81" spans="1:15" s="18" customFormat="1" ht="32.1" customHeight="1" x14ac:dyDescent="0.2">
      <c r="A81" s="6">
        <v>70</v>
      </c>
      <c r="B81" s="7" t="s">
        <v>123</v>
      </c>
      <c r="C81" s="7" t="s">
        <v>20</v>
      </c>
      <c r="D81" s="7" t="s">
        <v>82</v>
      </c>
      <c r="E81" s="7" t="s">
        <v>16</v>
      </c>
      <c r="F81" s="7" t="s">
        <v>19</v>
      </c>
      <c r="G81" s="24">
        <v>15000</v>
      </c>
      <c r="H81" s="24">
        <v>0</v>
      </c>
      <c r="I81" s="24">
        <v>15000</v>
      </c>
      <c r="J81" s="24">
        <v>0</v>
      </c>
      <c r="K81" s="24">
        <v>0</v>
      </c>
      <c r="L81" s="24">
        <v>0</v>
      </c>
      <c r="M81" s="24">
        <v>0</v>
      </c>
      <c r="N81" s="24">
        <f t="shared" si="4"/>
        <v>0</v>
      </c>
      <c r="O81" s="34">
        <f t="shared" si="5"/>
        <v>15000</v>
      </c>
    </row>
    <row r="82" spans="1:15" s="18" customFormat="1" ht="32.1" customHeight="1" x14ac:dyDescent="0.2">
      <c r="A82" s="6">
        <v>71</v>
      </c>
      <c r="B82" s="7" t="s">
        <v>124</v>
      </c>
      <c r="C82" s="7" t="s">
        <v>20</v>
      </c>
      <c r="D82" s="7" t="s">
        <v>80</v>
      </c>
      <c r="E82" s="7" t="s">
        <v>16</v>
      </c>
      <c r="F82" s="7" t="s">
        <v>19</v>
      </c>
      <c r="G82" s="24">
        <v>15000</v>
      </c>
      <c r="H82" s="24">
        <v>0</v>
      </c>
      <c r="I82" s="24">
        <v>15000</v>
      </c>
      <c r="J82" s="24">
        <v>0</v>
      </c>
      <c r="K82" s="24">
        <v>0</v>
      </c>
      <c r="L82" s="24">
        <v>0</v>
      </c>
      <c r="M82" s="24">
        <v>0</v>
      </c>
      <c r="N82" s="24">
        <f t="shared" si="4"/>
        <v>0</v>
      </c>
      <c r="O82" s="34">
        <f t="shared" si="5"/>
        <v>15000</v>
      </c>
    </row>
    <row r="83" spans="1:15" s="18" customFormat="1" ht="32.1" customHeight="1" x14ac:dyDescent="0.2">
      <c r="A83" s="6">
        <v>72</v>
      </c>
      <c r="B83" s="7" t="s">
        <v>125</v>
      </c>
      <c r="C83" s="7" t="s">
        <v>20</v>
      </c>
      <c r="D83" s="7" t="s">
        <v>80</v>
      </c>
      <c r="E83" s="7" t="s">
        <v>16</v>
      </c>
      <c r="F83" s="7" t="s">
        <v>19</v>
      </c>
      <c r="G83" s="24">
        <v>15000</v>
      </c>
      <c r="H83" s="24">
        <v>0</v>
      </c>
      <c r="I83" s="24">
        <v>15000</v>
      </c>
      <c r="J83" s="24">
        <v>0</v>
      </c>
      <c r="K83" s="24">
        <v>0</v>
      </c>
      <c r="L83" s="24">
        <v>0</v>
      </c>
      <c r="M83" s="24">
        <v>0</v>
      </c>
      <c r="N83" s="24">
        <f t="shared" si="4"/>
        <v>0</v>
      </c>
      <c r="O83" s="34">
        <f t="shared" si="5"/>
        <v>15000</v>
      </c>
    </row>
    <row r="84" spans="1:15" s="18" customFormat="1" ht="32.1" customHeight="1" x14ac:dyDescent="0.2">
      <c r="A84" s="6">
        <v>73</v>
      </c>
      <c r="B84" s="7" t="s">
        <v>90</v>
      </c>
      <c r="C84" s="7" t="s">
        <v>87</v>
      </c>
      <c r="D84" s="7" t="s">
        <v>78</v>
      </c>
      <c r="E84" s="7" t="s">
        <v>16</v>
      </c>
      <c r="F84" s="7" t="s">
        <v>19</v>
      </c>
      <c r="G84" s="24">
        <v>15000</v>
      </c>
      <c r="H84" s="24">
        <v>0</v>
      </c>
      <c r="I84" s="24">
        <f>+G84+H84</f>
        <v>15000</v>
      </c>
      <c r="J84" s="24">
        <v>0</v>
      </c>
      <c r="K84" s="24"/>
      <c r="L84" s="24">
        <v>0</v>
      </c>
      <c r="M84" s="24">
        <v>0</v>
      </c>
      <c r="N84" s="24">
        <f t="shared" si="4"/>
        <v>0</v>
      </c>
      <c r="O84" s="34">
        <f t="shared" si="5"/>
        <v>15000</v>
      </c>
    </row>
    <row r="85" spans="1:15" s="18" customFormat="1" ht="32.1" customHeight="1" x14ac:dyDescent="0.2">
      <c r="A85" s="6">
        <v>74</v>
      </c>
      <c r="B85" s="7" t="s">
        <v>136</v>
      </c>
      <c r="C85" s="7" t="s">
        <v>93</v>
      </c>
      <c r="D85" s="7" t="s">
        <v>80</v>
      </c>
      <c r="E85" s="7" t="s">
        <v>16</v>
      </c>
      <c r="F85" s="7" t="s">
        <v>19</v>
      </c>
      <c r="G85" s="24">
        <v>15000</v>
      </c>
      <c r="H85" s="24">
        <v>0</v>
      </c>
      <c r="I85" s="24">
        <f>+G85+H85</f>
        <v>15000</v>
      </c>
      <c r="J85" s="24">
        <v>0</v>
      </c>
      <c r="K85" s="24">
        <v>0</v>
      </c>
      <c r="L85" s="24">
        <v>0</v>
      </c>
      <c r="M85" s="24">
        <v>1000</v>
      </c>
      <c r="N85" s="24">
        <f t="shared" si="4"/>
        <v>1000</v>
      </c>
      <c r="O85" s="34">
        <f t="shared" si="5"/>
        <v>14000</v>
      </c>
    </row>
    <row r="86" spans="1:15" s="18" customFormat="1" ht="32.1" customHeight="1" x14ac:dyDescent="0.2">
      <c r="A86" s="6">
        <v>75</v>
      </c>
      <c r="B86" s="7" t="s">
        <v>138</v>
      </c>
      <c r="C86" s="7" t="s">
        <v>93</v>
      </c>
      <c r="D86" s="7" t="s">
        <v>135</v>
      </c>
      <c r="E86" s="7" t="s">
        <v>16</v>
      </c>
      <c r="F86" s="7" t="s">
        <v>19</v>
      </c>
      <c r="G86" s="24">
        <v>15000</v>
      </c>
      <c r="H86" s="24">
        <v>0</v>
      </c>
      <c r="I86" s="24">
        <f>+G86+H86</f>
        <v>15000</v>
      </c>
      <c r="J86" s="24">
        <v>0</v>
      </c>
      <c r="K86" s="24">
        <v>0</v>
      </c>
      <c r="L86" s="24">
        <v>0</v>
      </c>
      <c r="M86" s="24">
        <v>0</v>
      </c>
      <c r="N86" s="24">
        <f t="shared" si="4"/>
        <v>0</v>
      </c>
      <c r="O86" s="34">
        <f t="shared" si="5"/>
        <v>15000</v>
      </c>
    </row>
    <row r="87" spans="1:15" s="18" customFormat="1" ht="32.1" customHeight="1" x14ac:dyDescent="0.2">
      <c r="A87" s="6">
        <v>76</v>
      </c>
      <c r="B87" s="7" t="s">
        <v>46</v>
      </c>
      <c r="C87" s="7" t="s">
        <v>20</v>
      </c>
      <c r="D87" s="7" t="s">
        <v>80</v>
      </c>
      <c r="E87" s="7" t="s">
        <v>16</v>
      </c>
      <c r="F87" s="7" t="s">
        <v>19</v>
      </c>
      <c r="G87" s="24">
        <v>13000</v>
      </c>
      <c r="H87" s="24">
        <v>0</v>
      </c>
      <c r="I87" s="24">
        <v>13000</v>
      </c>
      <c r="J87" s="24">
        <v>0</v>
      </c>
      <c r="K87" s="24">
        <v>0</v>
      </c>
      <c r="L87" s="24">
        <v>0</v>
      </c>
      <c r="M87" s="24">
        <v>0</v>
      </c>
      <c r="N87" s="24">
        <f t="shared" si="4"/>
        <v>0</v>
      </c>
      <c r="O87" s="34">
        <f t="shared" si="5"/>
        <v>13000</v>
      </c>
    </row>
    <row r="88" spans="1:15" s="18" customFormat="1" ht="32.1" customHeight="1" x14ac:dyDescent="0.2">
      <c r="A88" s="6">
        <v>77</v>
      </c>
      <c r="B88" s="7" t="s">
        <v>49</v>
      </c>
      <c r="C88" s="7" t="s">
        <v>20</v>
      </c>
      <c r="D88" s="7" t="s">
        <v>80</v>
      </c>
      <c r="E88" s="7" t="s">
        <v>16</v>
      </c>
      <c r="F88" s="7" t="s">
        <v>19</v>
      </c>
      <c r="G88" s="24">
        <v>12000</v>
      </c>
      <c r="H88" s="24">
        <v>0</v>
      </c>
      <c r="I88" s="24">
        <v>12000</v>
      </c>
      <c r="J88" s="24">
        <v>0</v>
      </c>
      <c r="K88" s="24">
        <v>0</v>
      </c>
      <c r="L88" s="24">
        <v>0</v>
      </c>
      <c r="M88" s="24">
        <v>0</v>
      </c>
      <c r="N88" s="24">
        <f t="shared" si="4"/>
        <v>0</v>
      </c>
      <c r="O88" s="34">
        <f t="shared" si="5"/>
        <v>12000</v>
      </c>
    </row>
    <row r="89" spans="1:15" s="18" customFormat="1" ht="32.1" customHeight="1" x14ac:dyDescent="0.2">
      <c r="A89" s="6">
        <v>78</v>
      </c>
      <c r="B89" s="7" t="s">
        <v>51</v>
      </c>
      <c r="C89" s="7" t="s">
        <v>20</v>
      </c>
      <c r="D89" s="7" t="s">
        <v>80</v>
      </c>
      <c r="E89" s="7" t="s">
        <v>16</v>
      </c>
      <c r="F89" s="7" t="s">
        <v>19</v>
      </c>
      <c r="G89" s="24">
        <v>12000</v>
      </c>
      <c r="H89" s="24">
        <v>0</v>
      </c>
      <c r="I89" s="24">
        <v>12000</v>
      </c>
      <c r="J89" s="24">
        <v>0</v>
      </c>
      <c r="K89" s="24">
        <v>0</v>
      </c>
      <c r="L89" s="24">
        <v>0</v>
      </c>
      <c r="M89" s="24">
        <v>0</v>
      </c>
      <c r="N89" s="24">
        <f t="shared" si="4"/>
        <v>0</v>
      </c>
      <c r="O89" s="34">
        <f t="shared" si="5"/>
        <v>12000</v>
      </c>
    </row>
    <row r="90" spans="1:15" s="18" customFormat="1" ht="32.1" customHeight="1" x14ac:dyDescent="0.2">
      <c r="A90" s="6">
        <v>79</v>
      </c>
      <c r="B90" s="7" t="s">
        <v>54</v>
      </c>
      <c r="C90" s="7" t="s">
        <v>20</v>
      </c>
      <c r="D90" s="7" t="s">
        <v>80</v>
      </c>
      <c r="E90" s="7" t="s">
        <v>16</v>
      </c>
      <c r="F90" s="7" t="s">
        <v>19</v>
      </c>
      <c r="G90" s="24">
        <v>12000</v>
      </c>
      <c r="H90" s="24">
        <v>0</v>
      </c>
      <c r="I90" s="24">
        <v>12000</v>
      </c>
      <c r="J90" s="24">
        <v>0</v>
      </c>
      <c r="K90" s="24">
        <v>0</v>
      </c>
      <c r="L90" s="24">
        <v>0</v>
      </c>
      <c r="M90" s="24">
        <v>0</v>
      </c>
      <c r="N90" s="24">
        <f t="shared" si="4"/>
        <v>0</v>
      </c>
      <c r="O90" s="34">
        <f t="shared" si="5"/>
        <v>12000</v>
      </c>
    </row>
    <row r="91" spans="1:15" s="18" customFormat="1" ht="32.1" customHeight="1" x14ac:dyDescent="0.2">
      <c r="A91" s="6">
        <v>80</v>
      </c>
      <c r="B91" s="7" t="s">
        <v>56</v>
      </c>
      <c r="C91" s="7" t="s">
        <v>20</v>
      </c>
      <c r="D91" s="7" t="s">
        <v>80</v>
      </c>
      <c r="E91" s="7" t="s">
        <v>16</v>
      </c>
      <c r="F91" s="7" t="s">
        <v>19</v>
      </c>
      <c r="G91" s="24">
        <v>10863</v>
      </c>
      <c r="H91" s="24">
        <v>0</v>
      </c>
      <c r="I91" s="24">
        <v>10863</v>
      </c>
      <c r="J91" s="24">
        <v>0</v>
      </c>
      <c r="K91" s="24">
        <v>0</v>
      </c>
      <c r="L91" s="24">
        <v>0</v>
      </c>
      <c r="M91" s="24">
        <v>0</v>
      </c>
      <c r="N91" s="24">
        <f t="shared" si="4"/>
        <v>0</v>
      </c>
      <c r="O91" s="34">
        <f t="shared" si="5"/>
        <v>10863</v>
      </c>
    </row>
    <row r="92" spans="1:15" s="18" customFormat="1" ht="32.1" customHeight="1" x14ac:dyDescent="0.2">
      <c r="A92" s="6">
        <v>81</v>
      </c>
      <c r="B92" s="7" t="s">
        <v>59</v>
      </c>
      <c r="C92" s="7" t="s">
        <v>20</v>
      </c>
      <c r="D92" s="7" t="s">
        <v>80</v>
      </c>
      <c r="E92" s="7" t="s">
        <v>16</v>
      </c>
      <c r="F92" s="7" t="s">
        <v>19</v>
      </c>
      <c r="G92" s="24">
        <v>10000</v>
      </c>
      <c r="H92" s="24">
        <v>0</v>
      </c>
      <c r="I92" s="24">
        <v>10000</v>
      </c>
      <c r="J92" s="24">
        <v>0</v>
      </c>
      <c r="K92" s="24">
        <v>0</v>
      </c>
      <c r="L92" s="24">
        <v>0</v>
      </c>
      <c r="M92" s="24">
        <v>0</v>
      </c>
      <c r="N92" s="24">
        <f t="shared" si="4"/>
        <v>0</v>
      </c>
      <c r="O92" s="34">
        <f t="shared" si="5"/>
        <v>10000</v>
      </c>
    </row>
    <row r="93" spans="1:15" s="18" customFormat="1" ht="32.1" customHeight="1" x14ac:dyDescent="0.2">
      <c r="A93" s="6">
        <v>82</v>
      </c>
      <c r="B93" s="7" t="s">
        <v>61</v>
      </c>
      <c r="C93" s="7" t="s">
        <v>20</v>
      </c>
      <c r="D93" s="7" t="s">
        <v>80</v>
      </c>
      <c r="E93" s="7" t="s">
        <v>16</v>
      </c>
      <c r="F93" s="7" t="s">
        <v>19</v>
      </c>
      <c r="G93" s="24">
        <v>10000</v>
      </c>
      <c r="H93" s="24">
        <v>0</v>
      </c>
      <c r="I93" s="24">
        <v>10000</v>
      </c>
      <c r="J93" s="24">
        <v>0</v>
      </c>
      <c r="K93" s="24">
        <v>0</v>
      </c>
      <c r="L93" s="24">
        <v>0</v>
      </c>
      <c r="M93" s="24">
        <v>0</v>
      </c>
      <c r="N93" s="24">
        <f t="shared" si="4"/>
        <v>0</v>
      </c>
      <c r="O93" s="34">
        <f t="shared" si="5"/>
        <v>10000</v>
      </c>
    </row>
    <row r="94" spans="1:15" s="18" customFormat="1" ht="32.1" customHeight="1" x14ac:dyDescent="0.2">
      <c r="A94" s="6">
        <v>83</v>
      </c>
      <c r="B94" s="7" t="s">
        <v>62</v>
      </c>
      <c r="C94" s="7" t="s">
        <v>20</v>
      </c>
      <c r="D94" s="7" t="s">
        <v>80</v>
      </c>
      <c r="E94" s="7" t="s">
        <v>16</v>
      </c>
      <c r="F94" s="7" t="s">
        <v>19</v>
      </c>
      <c r="G94" s="24">
        <v>10000</v>
      </c>
      <c r="H94" s="24">
        <v>0</v>
      </c>
      <c r="I94" s="24">
        <v>10000</v>
      </c>
      <c r="J94" s="24">
        <v>0</v>
      </c>
      <c r="K94" s="24">
        <v>0</v>
      </c>
      <c r="L94" s="24">
        <v>0</v>
      </c>
      <c r="M94" s="24">
        <v>0</v>
      </c>
      <c r="N94" s="24">
        <f t="shared" si="4"/>
        <v>0</v>
      </c>
      <c r="O94" s="34">
        <f t="shared" si="5"/>
        <v>10000</v>
      </c>
    </row>
    <row r="95" spans="1:15" s="18" customFormat="1" ht="32.1" customHeight="1" x14ac:dyDescent="0.2">
      <c r="A95" s="6">
        <v>84</v>
      </c>
      <c r="B95" s="7" t="s">
        <v>63</v>
      </c>
      <c r="C95" s="7" t="s">
        <v>20</v>
      </c>
      <c r="D95" s="7" t="s">
        <v>80</v>
      </c>
      <c r="E95" s="7" t="s">
        <v>16</v>
      </c>
      <c r="F95" s="7" t="s">
        <v>19</v>
      </c>
      <c r="G95" s="24">
        <v>10000</v>
      </c>
      <c r="H95" s="24">
        <v>0</v>
      </c>
      <c r="I95" s="24">
        <v>10000</v>
      </c>
      <c r="J95" s="24">
        <v>0</v>
      </c>
      <c r="K95" s="24">
        <v>0</v>
      </c>
      <c r="L95" s="24">
        <v>0</v>
      </c>
      <c r="M95" s="24">
        <v>0</v>
      </c>
      <c r="N95" s="24">
        <f t="shared" si="4"/>
        <v>0</v>
      </c>
      <c r="O95" s="34">
        <f t="shared" si="5"/>
        <v>10000</v>
      </c>
    </row>
    <row r="96" spans="1:15" s="18" customFormat="1" ht="32.1" customHeight="1" x14ac:dyDescent="0.2">
      <c r="A96" s="6">
        <v>85</v>
      </c>
      <c r="B96" s="7" t="s">
        <v>64</v>
      </c>
      <c r="C96" s="7" t="s">
        <v>20</v>
      </c>
      <c r="D96" s="7" t="s">
        <v>80</v>
      </c>
      <c r="E96" s="7" t="s">
        <v>16</v>
      </c>
      <c r="F96" s="7" t="s">
        <v>19</v>
      </c>
      <c r="G96" s="24">
        <v>10000</v>
      </c>
      <c r="H96" s="24">
        <v>0</v>
      </c>
      <c r="I96" s="24">
        <v>10000</v>
      </c>
      <c r="J96" s="24">
        <v>0</v>
      </c>
      <c r="K96" s="24">
        <v>0</v>
      </c>
      <c r="L96" s="24">
        <v>0</v>
      </c>
      <c r="M96" s="24">
        <v>0</v>
      </c>
      <c r="N96" s="24">
        <f t="shared" si="4"/>
        <v>0</v>
      </c>
      <c r="O96" s="34">
        <f t="shared" si="5"/>
        <v>10000</v>
      </c>
    </row>
    <row r="97" spans="1:15" s="18" customFormat="1" ht="32.1" customHeight="1" x14ac:dyDescent="0.2">
      <c r="A97" s="6">
        <v>86</v>
      </c>
      <c r="B97" s="7" t="s">
        <v>65</v>
      </c>
      <c r="C97" s="7" t="s">
        <v>20</v>
      </c>
      <c r="D97" s="7" t="s">
        <v>80</v>
      </c>
      <c r="E97" s="7" t="s">
        <v>16</v>
      </c>
      <c r="F97" s="7" t="s">
        <v>19</v>
      </c>
      <c r="G97" s="24">
        <v>10000</v>
      </c>
      <c r="H97" s="24">
        <v>0</v>
      </c>
      <c r="I97" s="24">
        <v>10000</v>
      </c>
      <c r="J97" s="24">
        <v>0</v>
      </c>
      <c r="K97" s="24">
        <v>0</v>
      </c>
      <c r="L97" s="24">
        <v>0</v>
      </c>
      <c r="M97" s="24">
        <v>0</v>
      </c>
      <c r="N97" s="24">
        <f t="shared" si="4"/>
        <v>0</v>
      </c>
      <c r="O97" s="34">
        <f t="shared" si="5"/>
        <v>10000</v>
      </c>
    </row>
    <row r="98" spans="1:15" s="18" customFormat="1" ht="32.1" customHeight="1" x14ac:dyDescent="0.2">
      <c r="A98" s="6">
        <v>87</v>
      </c>
      <c r="B98" s="7" t="s">
        <v>66</v>
      </c>
      <c r="C98" s="7" t="s">
        <v>20</v>
      </c>
      <c r="D98" s="7" t="s">
        <v>80</v>
      </c>
      <c r="E98" s="7" t="s">
        <v>16</v>
      </c>
      <c r="F98" s="7" t="s">
        <v>19</v>
      </c>
      <c r="G98" s="24">
        <v>10000</v>
      </c>
      <c r="H98" s="24">
        <v>0</v>
      </c>
      <c r="I98" s="24">
        <v>10000</v>
      </c>
      <c r="J98" s="24">
        <v>0</v>
      </c>
      <c r="K98" s="24">
        <v>0</v>
      </c>
      <c r="L98" s="24">
        <v>0</v>
      </c>
      <c r="M98" s="24">
        <v>0</v>
      </c>
      <c r="N98" s="24">
        <f t="shared" si="4"/>
        <v>0</v>
      </c>
      <c r="O98" s="34">
        <f t="shared" si="5"/>
        <v>10000</v>
      </c>
    </row>
    <row r="99" spans="1:15" s="18" customFormat="1" ht="32.1" customHeight="1" x14ac:dyDescent="0.2">
      <c r="A99" s="6">
        <v>88</v>
      </c>
      <c r="B99" s="7" t="s">
        <v>67</v>
      </c>
      <c r="C99" s="7" t="s">
        <v>20</v>
      </c>
      <c r="D99" s="7" t="s">
        <v>80</v>
      </c>
      <c r="E99" s="7" t="s">
        <v>16</v>
      </c>
      <c r="F99" s="7" t="s">
        <v>19</v>
      </c>
      <c r="G99" s="24">
        <v>10000</v>
      </c>
      <c r="H99" s="24">
        <v>0</v>
      </c>
      <c r="I99" s="24">
        <v>10000</v>
      </c>
      <c r="J99" s="24">
        <v>0</v>
      </c>
      <c r="K99" s="24">
        <v>0</v>
      </c>
      <c r="L99" s="24">
        <v>0</v>
      </c>
      <c r="M99" s="24">
        <v>0</v>
      </c>
      <c r="N99" s="24">
        <f t="shared" si="4"/>
        <v>0</v>
      </c>
      <c r="O99" s="34">
        <f t="shared" si="5"/>
        <v>10000</v>
      </c>
    </row>
    <row r="100" spans="1:15" s="18" customFormat="1" ht="32.1" customHeight="1" x14ac:dyDescent="0.2">
      <c r="A100" s="6">
        <v>89</v>
      </c>
      <c r="B100" s="7" t="s">
        <v>68</v>
      </c>
      <c r="C100" s="7" t="s">
        <v>20</v>
      </c>
      <c r="D100" s="7" t="s">
        <v>80</v>
      </c>
      <c r="E100" s="7" t="s">
        <v>16</v>
      </c>
      <c r="F100" s="7" t="s">
        <v>19</v>
      </c>
      <c r="G100" s="24">
        <v>10000</v>
      </c>
      <c r="H100" s="24">
        <v>0</v>
      </c>
      <c r="I100" s="24">
        <v>10000</v>
      </c>
      <c r="J100" s="24">
        <v>0</v>
      </c>
      <c r="K100" s="24">
        <v>0</v>
      </c>
      <c r="L100" s="24">
        <v>0</v>
      </c>
      <c r="M100" s="24">
        <v>2000</v>
      </c>
      <c r="N100" s="24">
        <f t="shared" si="4"/>
        <v>2000</v>
      </c>
      <c r="O100" s="34">
        <f t="shared" si="5"/>
        <v>8000</v>
      </c>
    </row>
    <row r="101" spans="1:15" s="18" customFormat="1" ht="32.1" customHeight="1" x14ac:dyDescent="0.2">
      <c r="A101" s="6">
        <v>90</v>
      </c>
      <c r="B101" s="7" t="s">
        <v>69</v>
      </c>
      <c r="C101" s="7" t="s">
        <v>20</v>
      </c>
      <c r="D101" s="7" t="s">
        <v>80</v>
      </c>
      <c r="E101" s="7" t="s">
        <v>16</v>
      </c>
      <c r="F101" s="7" t="s">
        <v>19</v>
      </c>
      <c r="G101" s="24">
        <v>10000</v>
      </c>
      <c r="H101" s="24">
        <v>0</v>
      </c>
      <c r="I101" s="24">
        <v>10000</v>
      </c>
      <c r="J101" s="24">
        <v>0</v>
      </c>
      <c r="K101" s="24">
        <v>0</v>
      </c>
      <c r="L101" s="24">
        <v>0</v>
      </c>
      <c r="M101" s="24">
        <v>0</v>
      </c>
      <c r="N101" s="24">
        <f t="shared" si="4"/>
        <v>0</v>
      </c>
      <c r="O101" s="34">
        <f t="shared" si="5"/>
        <v>10000</v>
      </c>
    </row>
    <row r="102" spans="1:15" s="18" customFormat="1" ht="32.1" customHeight="1" x14ac:dyDescent="0.2">
      <c r="A102" s="6">
        <v>91</v>
      </c>
      <c r="B102" s="7" t="s">
        <v>70</v>
      </c>
      <c r="C102" s="7" t="s">
        <v>20</v>
      </c>
      <c r="D102" s="7" t="s">
        <v>80</v>
      </c>
      <c r="E102" s="7" t="s">
        <v>16</v>
      </c>
      <c r="F102" s="7" t="s">
        <v>19</v>
      </c>
      <c r="G102" s="24">
        <v>10000</v>
      </c>
      <c r="H102" s="24">
        <v>0</v>
      </c>
      <c r="I102" s="24">
        <v>10000</v>
      </c>
      <c r="J102" s="24">
        <v>0</v>
      </c>
      <c r="K102" s="24">
        <v>0</v>
      </c>
      <c r="L102" s="24">
        <v>0</v>
      </c>
      <c r="M102" s="24">
        <v>0</v>
      </c>
      <c r="N102" s="24">
        <f t="shared" si="4"/>
        <v>0</v>
      </c>
      <c r="O102" s="34">
        <f t="shared" si="5"/>
        <v>10000</v>
      </c>
    </row>
    <row r="103" spans="1:15" s="18" customFormat="1" ht="32.1" customHeight="1" x14ac:dyDescent="0.2">
      <c r="A103" s="6">
        <v>92</v>
      </c>
      <c r="B103" s="7" t="s">
        <v>71</v>
      </c>
      <c r="C103" s="7" t="s">
        <v>20</v>
      </c>
      <c r="D103" s="7" t="s">
        <v>80</v>
      </c>
      <c r="E103" s="7" t="s">
        <v>16</v>
      </c>
      <c r="F103" s="7" t="s">
        <v>83</v>
      </c>
      <c r="G103" s="24">
        <v>10000</v>
      </c>
      <c r="H103" s="24">
        <v>0</v>
      </c>
      <c r="I103" s="24">
        <v>10000</v>
      </c>
      <c r="J103" s="24">
        <v>0</v>
      </c>
      <c r="K103" s="24">
        <v>0</v>
      </c>
      <c r="L103" s="24">
        <v>0</v>
      </c>
      <c r="M103" s="24">
        <v>0</v>
      </c>
      <c r="N103" s="24">
        <f t="shared" si="4"/>
        <v>0</v>
      </c>
      <c r="O103" s="34">
        <f t="shared" si="5"/>
        <v>10000</v>
      </c>
    </row>
    <row r="104" spans="1:15" s="18" customFormat="1" ht="32.1" customHeight="1" x14ac:dyDescent="0.2">
      <c r="A104" s="6">
        <v>93</v>
      </c>
      <c r="B104" s="7" t="s">
        <v>72</v>
      </c>
      <c r="C104" s="7" t="s">
        <v>20</v>
      </c>
      <c r="D104" s="7" t="s">
        <v>80</v>
      </c>
      <c r="E104" s="7" t="s">
        <v>16</v>
      </c>
      <c r="F104" s="7" t="s">
        <v>19</v>
      </c>
      <c r="G104" s="24">
        <v>10000</v>
      </c>
      <c r="H104" s="24">
        <v>0</v>
      </c>
      <c r="I104" s="24">
        <v>10000</v>
      </c>
      <c r="J104" s="24">
        <v>0</v>
      </c>
      <c r="K104" s="24">
        <v>0</v>
      </c>
      <c r="L104" s="24">
        <v>0</v>
      </c>
      <c r="M104" s="24">
        <v>0</v>
      </c>
      <c r="N104" s="24">
        <f t="shared" si="4"/>
        <v>0</v>
      </c>
      <c r="O104" s="34">
        <f t="shared" si="5"/>
        <v>10000</v>
      </c>
    </row>
    <row r="105" spans="1:15" s="18" customFormat="1" ht="32.1" customHeight="1" x14ac:dyDescent="0.2">
      <c r="A105" s="6">
        <v>94</v>
      </c>
      <c r="B105" s="7" t="s">
        <v>74</v>
      </c>
      <c r="C105" s="7" t="s">
        <v>20</v>
      </c>
      <c r="D105" s="7" t="s">
        <v>81</v>
      </c>
      <c r="E105" s="7" t="s">
        <v>16</v>
      </c>
      <c r="F105" s="7" t="s">
        <v>19</v>
      </c>
      <c r="G105" s="24">
        <v>10000</v>
      </c>
      <c r="H105" s="24">
        <v>0</v>
      </c>
      <c r="I105" s="24">
        <v>10000</v>
      </c>
      <c r="J105" s="24">
        <v>0</v>
      </c>
      <c r="K105" s="24">
        <v>0</v>
      </c>
      <c r="L105" s="24">
        <v>0</v>
      </c>
      <c r="M105" s="24">
        <v>0</v>
      </c>
      <c r="N105" s="24">
        <f t="shared" si="4"/>
        <v>0</v>
      </c>
      <c r="O105" s="34">
        <f t="shared" si="5"/>
        <v>10000</v>
      </c>
    </row>
    <row r="106" spans="1:15" s="18" customFormat="1" ht="32.1" customHeight="1" x14ac:dyDescent="0.2">
      <c r="A106" s="6">
        <v>95</v>
      </c>
      <c r="B106" s="7" t="s">
        <v>121</v>
      </c>
      <c r="C106" s="7" t="s">
        <v>20</v>
      </c>
      <c r="D106" s="7" t="s">
        <v>80</v>
      </c>
      <c r="E106" s="7" t="s">
        <v>16</v>
      </c>
      <c r="F106" s="7" t="s">
        <v>19</v>
      </c>
      <c r="G106" s="24">
        <v>10000</v>
      </c>
      <c r="H106" s="24">
        <v>0</v>
      </c>
      <c r="I106" s="24">
        <v>10000</v>
      </c>
      <c r="J106" s="24">
        <v>0</v>
      </c>
      <c r="K106" s="24">
        <v>0</v>
      </c>
      <c r="L106" s="24">
        <v>0</v>
      </c>
      <c r="M106" s="24">
        <v>0</v>
      </c>
      <c r="N106" s="24">
        <f t="shared" si="4"/>
        <v>0</v>
      </c>
      <c r="O106" s="34">
        <f t="shared" si="5"/>
        <v>10000</v>
      </c>
    </row>
    <row r="107" spans="1:15" s="18" customFormat="1" ht="32.1" customHeight="1" x14ac:dyDescent="0.2">
      <c r="A107" s="6">
        <v>96</v>
      </c>
      <c r="B107" s="7" t="s">
        <v>126</v>
      </c>
      <c r="C107" s="7" t="s">
        <v>20</v>
      </c>
      <c r="D107" s="7" t="s">
        <v>80</v>
      </c>
      <c r="E107" s="7" t="s">
        <v>16</v>
      </c>
      <c r="F107" s="7" t="s">
        <v>19</v>
      </c>
      <c r="G107" s="24">
        <v>10000</v>
      </c>
      <c r="H107" s="24">
        <v>0</v>
      </c>
      <c r="I107" s="24">
        <v>10000</v>
      </c>
      <c r="J107" s="24">
        <v>0</v>
      </c>
      <c r="K107" s="24">
        <v>0</v>
      </c>
      <c r="L107" s="24">
        <v>0</v>
      </c>
      <c r="M107" s="24">
        <v>0</v>
      </c>
      <c r="N107" s="24">
        <f t="shared" si="4"/>
        <v>0</v>
      </c>
      <c r="O107" s="34">
        <f t="shared" si="5"/>
        <v>10000</v>
      </c>
    </row>
    <row r="108" spans="1:15" s="18" customFormat="1" ht="32.1" customHeight="1" x14ac:dyDescent="0.2">
      <c r="A108" s="6">
        <v>97</v>
      </c>
      <c r="B108" s="23" t="s">
        <v>137</v>
      </c>
      <c r="C108" s="23" t="s">
        <v>93</v>
      </c>
      <c r="D108" s="23" t="s">
        <v>135</v>
      </c>
      <c r="E108" s="7" t="s">
        <v>16</v>
      </c>
      <c r="F108" s="7" t="s">
        <v>19</v>
      </c>
      <c r="G108" s="30">
        <v>10000</v>
      </c>
      <c r="H108" s="24">
        <v>0</v>
      </c>
      <c r="I108" s="24">
        <f>+G108+H108</f>
        <v>10000</v>
      </c>
      <c r="J108" s="24">
        <v>0</v>
      </c>
      <c r="K108" s="30">
        <v>0</v>
      </c>
      <c r="L108" s="24">
        <v>0</v>
      </c>
      <c r="M108" s="30">
        <v>0</v>
      </c>
      <c r="N108" s="24">
        <f t="shared" ref="N108" si="6">+J108+K108+L108+M108</f>
        <v>0</v>
      </c>
      <c r="O108" s="34">
        <f t="shared" ref="O108" si="7">+I108-N108</f>
        <v>10000</v>
      </c>
    </row>
    <row r="109" spans="1:15" s="18" customFormat="1" ht="32.1" customHeight="1" x14ac:dyDescent="0.2">
      <c r="A109" s="35"/>
      <c r="B109" s="23"/>
      <c r="C109" s="23"/>
      <c r="D109" s="23"/>
      <c r="E109" s="23"/>
      <c r="F109" s="23"/>
      <c r="G109" s="30"/>
      <c r="H109" s="30"/>
      <c r="I109" s="30"/>
      <c r="J109" s="30"/>
      <c r="K109" s="30"/>
      <c r="L109" s="30"/>
      <c r="M109" s="30"/>
      <c r="N109" s="30"/>
      <c r="O109" s="36"/>
    </row>
    <row r="110" spans="1:15" s="19" customFormat="1" ht="24.75" customHeight="1" thickBot="1" x14ac:dyDescent="0.25">
      <c r="A110" s="5"/>
      <c r="B110" s="41" t="s">
        <v>14</v>
      </c>
      <c r="C110" s="41"/>
      <c r="D110" s="41"/>
      <c r="E110" s="41"/>
      <c r="F110" s="8"/>
      <c r="G110" s="25">
        <f>SUM(G12:G108)</f>
        <v>2257037</v>
      </c>
      <c r="H110" s="25">
        <f t="shared" ref="H110:O110" si="8">SUM(H12:H108)</f>
        <v>0</v>
      </c>
      <c r="I110" s="25">
        <f t="shared" si="8"/>
        <v>2257037</v>
      </c>
      <c r="J110" s="25">
        <f t="shared" si="8"/>
        <v>0</v>
      </c>
      <c r="K110" s="25">
        <f t="shared" si="8"/>
        <v>52940.259999999995</v>
      </c>
      <c r="L110" s="25">
        <f t="shared" ref="L110" si="9">SUM(L12:L108)</f>
        <v>0</v>
      </c>
      <c r="M110" s="31">
        <f t="shared" ref="M110" si="10">SUM(M12:M108)</f>
        <v>117515.02</v>
      </c>
      <c r="N110" s="25">
        <f t="shared" si="8"/>
        <v>170455.28</v>
      </c>
      <c r="O110" s="25">
        <f t="shared" si="8"/>
        <v>2086581.72</v>
      </c>
    </row>
    <row r="111" spans="1:15" ht="21.75" customHeight="1" x14ac:dyDescent="0.2"/>
    <row r="112" spans="1:15" ht="21.75" customHeight="1" x14ac:dyDescent="0.2"/>
    <row r="113" spans="2:16" s="9" customFormat="1" ht="21.75" customHeight="1" x14ac:dyDescent="0.2">
      <c r="B113" s="10"/>
      <c r="C113" s="10"/>
      <c r="D113" s="11"/>
      <c r="G113" s="10"/>
      <c r="H113" s="10"/>
      <c r="I113" s="10"/>
      <c r="J113" s="10"/>
      <c r="K113" s="10"/>
      <c r="L113" s="10"/>
      <c r="M113" s="26"/>
      <c r="N113" s="10"/>
      <c r="O113" s="10"/>
      <c r="P113" s="10"/>
    </row>
    <row r="114" spans="2:16" s="9" customFormat="1" ht="21.75" customHeight="1" x14ac:dyDescent="0.2">
      <c r="B114" s="10"/>
      <c r="C114" s="10"/>
      <c r="D114" s="11"/>
      <c r="G114" s="10"/>
      <c r="H114" s="10"/>
      <c r="I114" s="10"/>
      <c r="J114" s="10"/>
      <c r="K114" s="10"/>
      <c r="L114" s="10"/>
      <c r="M114" s="26"/>
      <c r="N114" s="10"/>
      <c r="O114" s="10"/>
      <c r="P114" s="10"/>
    </row>
    <row r="115" spans="2:16" s="9" customFormat="1" ht="21.75" customHeight="1" x14ac:dyDescent="0.2">
      <c r="B115" s="10"/>
      <c r="C115" s="10"/>
      <c r="D115" s="11"/>
      <c r="G115" s="10"/>
      <c r="H115" s="10"/>
      <c r="I115" s="10"/>
      <c r="J115" s="10"/>
      <c r="K115" s="10"/>
      <c r="L115" s="10"/>
      <c r="M115" s="26"/>
      <c r="N115" s="10"/>
      <c r="O115" s="10"/>
      <c r="P115" s="10"/>
    </row>
    <row r="116" spans="2:16" s="9" customFormat="1" ht="21.75" customHeight="1" x14ac:dyDescent="0.2">
      <c r="B116" s="10"/>
      <c r="C116" s="10"/>
      <c r="D116" s="11"/>
      <c r="G116" s="10"/>
      <c r="H116" s="10"/>
      <c r="I116" s="10"/>
      <c r="J116" s="10"/>
      <c r="K116" s="10"/>
      <c r="L116" s="10"/>
      <c r="M116" s="26"/>
      <c r="N116" s="10"/>
      <c r="O116" s="10"/>
      <c r="P116" s="10"/>
    </row>
    <row r="117" spans="2:16" s="9" customFormat="1" ht="21.75" customHeight="1" x14ac:dyDescent="0.2">
      <c r="B117" s="10"/>
      <c r="C117" s="10"/>
      <c r="D117" s="11"/>
      <c r="G117" s="10"/>
      <c r="H117" s="10"/>
      <c r="I117" s="10"/>
      <c r="J117" s="10"/>
      <c r="K117" s="10"/>
      <c r="L117" s="10"/>
      <c r="M117" s="26"/>
      <c r="N117" s="10"/>
      <c r="O117" s="10"/>
      <c r="P117" s="10"/>
    </row>
    <row r="118" spans="2:16" s="9" customFormat="1" ht="21.75" customHeight="1" x14ac:dyDescent="0.2">
      <c r="B118" s="10"/>
      <c r="C118" s="10"/>
      <c r="D118" s="11"/>
      <c r="G118" s="10"/>
      <c r="H118" s="10"/>
      <c r="I118" s="10"/>
      <c r="J118" s="10"/>
      <c r="K118" s="10"/>
      <c r="L118" s="10"/>
      <c r="M118" s="26"/>
      <c r="N118" s="10"/>
      <c r="O118" s="10"/>
      <c r="P118" s="10"/>
    </row>
    <row r="119" spans="2:16" s="9" customFormat="1" ht="21.75" customHeight="1" x14ac:dyDescent="0.2">
      <c r="B119" s="10"/>
      <c r="C119" s="10"/>
      <c r="D119" s="11"/>
      <c r="G119" s="10"/>
      <c r="H119" s="10"/>
      <c r="I119" s="10"/>
      <c r="J119" s="10"/>
      <c r="K119" s="10"/>
      <c r="L119" s="10"/>
      <c r="M119" s="26"/>
      <c r="N119" s="10"/>
      <c r="O119" s="10"/>
      <c r="P119" s="10"/>
    </row>
    <row r="120" spans="2:16" s="9" customFormat="1" ht="21.75" customHeight="1" x14ac:dyDescent="0.2">
      <c r="B120" s="10"/>
      <c r="C120" s="10"/>
      <c r="D120" s="11"/>
      <c r="G120" s="10"/>
      <c r="H120" s="10"/>
      <c r="I120" s="10"/>
      <c r="J120" s="10"/>
      <c r="K120" s="10"/>
      <c r="L120" s="10"/>
      <c r="M120" s="26"/>
      <c r="N120" s="10"/>
      <c r="O120" s="10"/>
      <c r="P120" s="10"/>
    </row>
    <row r="121" spans="2:16" s="9" customFormat="1" ht="21.75" customHeight="1" x14ac:dyDescent="0.2">
      <c r="B121" s="10"/>
      <c r="C121" s="10"/>
      <c r="D121" s="11"/>
      <c r="G121" s="10"/>
      <c r="H121" s="10"/>
      <c r="I121" s="10"/>
      <c r="J121" s="10"/>
      <c r="K121" s="10"/>
      <c r="L121" s="10"/>
      <c r="M121" s="26"/>
      <c r="N121" s="10"/>
      <c r="O121" s="10"/>
      <c r="P121" s="10"/>
    </row>
    <row r="122" spans="2:16" s="9" customFormat="1" ht="21.75" customHeight="1" x14ac:dyDescent="0.2">
      <c r="B122" s="10"/>
      <c r="C122" s="10"/>
      <c r="D122" s="11"/>
      <c r="G122" s="10"/>
      <c r="H122" s="10"/>
      <c r="I122" s="10"/>
      <c r="J122" s="10"/>
      <c r="K122" s="10"/>
      <c r="L122" s="10"/>
      <c r="M122" s="26"/>
      <c r="N122" s="10"/>
      <c r="O122" s="10"/>
      <c r="P122" s="10"/>
    </row>
    <row r="123" spans="2:16" s="9" customFormat="1" ht="21.75" customHeight="1" x14ac:dyDescent="0.2">
      <c r="B123" s="10"/>
      <c r="C123" s="10"/>
      <c r="D123" s="11"/>
      <c r="G123" s="10"/>
      <c r="H123" s="10"/>
      <c r="I123" s="10"/>
      <c r="J123" s="10"/>
      <c r="K123" s="10"/>
      <c r="L123" s="10"/>
      <c r="M123" s="26"/>
      <c r="N123" s="10"/>
      <c r="O123" s="10"/>
      <c r="P123" s="10"/>
    </row>
    <row r="124" spans="2:16" s="9" customFormat="1" ht="21.75" customHeight="1" x14ac:dyDescent="0.2">
      <c r="B124" s="10"/>
      <c r="C124" s="10"/>
      <c r="D124" s="11"/>
      <c r="G124" s="10"/>
      <c r="H124" s="10"/>
      <c r="I124" s="10"/>
      <c r="J124" s="10"/>
      <c r="K124" s="10"/>
      <c r="L124" s="10"/>
      <c r="M124" s="26"/>
      <c r="N124" s="10"/>
      <c r="O124" s="10"/>
      <c r="P124" s="10"/>
    </row>
    <row r="125" spans="2:16" s="9" customFormat="1" ht="21.75" customHeight="1" x14ac:dyDescent="0.2">
      <c r="B125" s="10"/>
      <c r="C125" s="10"/>
      <c r="D125" s="11"/>
      <c r="G125" s="10"/>
      <c r="H125" s="10"/>
      <c r="I125" s="10"/>
      <c r="J125" s="10"/>
      <c r="K125" s="10"/>
      <c r="L125" s="10"/>
      <c r="M125" s="26"/>
      <c r="N125" s="10"/>
      <c r="O125" s="10"/>
      <c r="P125" s="10"/>
    </row>
    <row r="126" spans="2:16" s="9" customFormat="1" ht="21.75" customHeight="1" x14ac:dyDescent="0.2">
      <c r="B126" s="10"/>
      <c r="C126" s="10"/>
      <c r="D126" s="11"/>
      <c r="G126" s="10"/>
      <c r="H126" s="10"/>
      <c r="I126" s="10"/>
      <c r="J126" s="10"/>
      <c r="K126" s="10"/>
      <c r="L126" s="10"/>
      <c r="M126" s="26"/>
      <c r="N126" s="10"/>
      <c r="O126" s="10"/>
      <c r="P126" s="10"/>
    </row>
    <row r="127" spans="2:16" s="9" customFormat="1" ht="21.75" customHeight="1" x14ac:dyDescent="0.2">
      <c r="B127" s="10"/>
      <c r="C127" s="10"/>
      <c r="D127" s="11"/>
      <c r="G127" s="10"/>
      <c r="H127" s="10"/>
      <c r="I127" s="10"/>
      <c r="J127" s="10"/>
      <c r="K127" s="10"/>
      <c r="L127" s="10"/>
      <c r="M127" s="26"/>
      <c r="N127" s="10"/>
      <c r="O127" s="10"/>
      <c r="P127" s="10"/>
    </row>
    <row r="128" spans="2:16" s="9" customFormat="1" ht="21.75" customHeight="1" x14ac:dyDescent="0.2">
      <c r="B128" s="10"/>
      <c r="C128" s="10"/>
      <c r="D128" s="11"/>
      <c r="G128" s="10"/>
      <c r="H128" s="10"/>
      <c r="I128" s="10"/>
      <c r="J128" s="10"/>
      <c r="K128" s="10"/>
      <c r="L128" s="10"/>
      <c r="M128" s="26"/>
      <c r="N128" s="10"/>
      <c r="O128" s="10"/>
      <c r="P128" s="10"/>
    </row>
    <row r="129" spans="1:13" ht="21.75" customHeight="1" x14ac:dyDescent="0.2">
      <c r="A129" s="10"/>
    </row>
    <row r="130" spans="1:13" ht="21.75" customHeight="1" x14ac:dyDescent="0.2">
      <c r="A130" s="10"/>
    </row>
    <row r="131" spans="1:13" ht="21.75" customHeight="1" x14ac:dyDescent="0.2">
      <c r="A131" s="10"/>
    </row>
    <row r="132" spans="1:13" ht="21.75" customHeight="1" x14ac:dyDescent="0.2">
      <c r="A132" s="10"/>
    </row>
    <row r="133" spans="1:13" ht="21.75" customHeight="1" x14ac:dyDescent="0.2">
      <c r="A133" s="10"/>
    </row>
    <row r="134" spans="1:13" ht="21.75" customHeight="1" x14ac:dyDescent="0.2"/>
    <row r="135" spans="1:13" ht="21.75" customHeight="1" x14ac:dyDescent="0.2"/>
    <row r="136" spans="1:13" ht="21.75" customHeight="1" x14ac:dyDescent="0.2"/>
    <row r="143" spans="1:13" s="11" customFormat="1" ht="36" customHeight="1" x14ac:dyDescent="0.2">
      <c r="A143" s="20"/>
      <c r="E143" s="20"/>
      <c r="F143" s="20"/>
      <c r="M143" s="32"/>
    </row>
    <row r="144" spans="1:13" s="11" customFormat="1" ht="36" customHeight="1" x14ac:dyDescent="0.2">
      <c r="A144" s="20"/>
      <c r="E144" s="20"/>
      <c r="F144" s="20"/>
      <c r="M144" s="32"/>
    </row>
    <row r="146" spans="1:13" ht="36" customHeight="1" x14ac:dyDescent="0.2"/>
    <row r="147" spans="1:13" ht="36" customHeight="1" x14ac:dyDescent="0.2"/>
    <row r="148" spans="1:13" ht="36" customHeight="1" x14ac:dyDescent="0.2"/>
    <row r="149" spans="1:13" ht="36" customHeight="1" x14ac:dyDescent="0.2"/>
    <row r="157" spans="1:13" s="22" customFormat="1" ht="36" customHeight="1" x14ac:dyDescent="0.2">
      <c r="A157" s="21"/>
      <c r="M157" s="33"/>
    </row>
    <row r="158" spans="1:13" s="22" customFormat="1" ht="36" customHeight="1" x14ac:dyDescent="0.2">
      <c r="A158" s="21"/>
      <c r="M158" s="33"/>
    </row>
    <row r="159" spans="1:13" s="22" customFormat="1" ht="36" customHeight="1" x14ac:dyDescent="0.2">
      <c r="A159" s="21"/>
      <c r="M159" s="33"/>
    </row>
    <row r="160" spans="1:13" s="22" customFormat="1" ht="36" customHeight="1" x14ac:dyDescent="0.2">
      <c r="A160" s="21"/>
      <c r="M160" s="33"/>
    </row>
    <row r="161" spans="1:13" s="22" customFormat="1" ht="36" customHeight="1" x14ac:dyDescent="0.2">
      <c r="A161" s="21"/>
      <c r="M161" s="33"/>
    </row>
    <row r="162" spans="1:13" s="22" customFormat="1" ht="36" customHeight="1" x14ac:dyDescent="0.2">
      <c r="A162" s="21"/>
      <c r="M162" s="33"/>
    </row>
    <row r="163" spans="1:13" s="22" customFormat="1" ht="36" customHeight="1" x14ac:dyDescent="0.2">
      <c r="A163" s="21"/>
      <c r="M163" s="33"/>
    </row>
    <row r="164" spans="1:13" s="22" customFormat="1" ht="36" customHeight="1" x14ac:dyDescent="0.2">
      <c r="A164" s="21"/>
      <c r="M164" s="33"/>
    </row>
    <row r="165" spans="1:13" s="22" customFormat="1" ht="36" customHeight="1" x14ac:dyDescent="0.2">
      <c r="A165" s="21"/>
      <c r="M165" s="33"/>
    </row>
    <row r="166" spans="1:13" s="22" customFormat="1" ht="36" customHeight="1" x14ac:dyDescent="0.2">
      <c r="A166" s="21"/>
      <c r="M166" s="33"/>
    </row>
    <row r="167" spans="1:13" s="22" customFormat="1" ht="36" customHeight="1" x14ac:dyDescent="0.2">
      <c r="A167" s="21"/>
      <c r="M167" s="33"/>
    </row>
    <row r="168" spans="1:13" s="22" customFormat="1" ht="36" customHeight="1" x14ac:dyDescent="0.2">
      <c r="A168" s="21"/>
      <c r="M168" s="33"/>
    </row>
    <row r="169" spans="1:13" s="22" customFormat="1" ht="36" customHeight="1" x14ac:dyDescent="0.2">
      <c r="A169" s="21"/>
      <c r="M169" s="33"/>
    </row>
    <row r="170" spans="1:13" s="22" customFormat="1" ht="36" customHeight="1" x14ac:dyDescent="0.2">
      <c r="A170" s="21"/>
      <c r="M170" s="33"/>
    </row>
  </sheetData>
  <autoFilter ref="B11:O11">
    <sortState ref="B12:O108">
      <sortCondition descending="1" ref="G11"/>
    </sortState>
  </autoFilter>
  <mergeCells count="5">
    <mergeCell ref="A4:O4"/>
    <mergeCell ref="A6:O6"/>
    <mergeCell ref="A7:O7"/>
    <mergeCell ref="A9:O9"/>
    <mergeCell ref="B110:E110"/>
  </mergeCells>
  <printOptions horizontalCentered="1"/>
  <pageMargins left="0.70866141732283505" right="0.70866141732283505" top="0.74803149606299202" bottom="0.74803149606299202" header="0.31496062992126" footer="0.31496062992126"/>
  <pageSetup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N. Personal Vigilancia FEBRERO</vt:lpstr>
      <vt:lpstr>'N. Personal Vigilancia FEBRERO'!Área_de_impresión</vt:lpstr>
      <vt:lpstr>'N. Personal Vigilancia FEBRERO'!Títulos_a_imprimir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2022-03-11T13:54:18Z</cp:lastPrinted>
  <dcterms:created xsi:type="dcterms:W3CDTF">2017-10-11T04:49:31Z</dcterms:created>
  <dcterms:modified xsi:type="dcterms:W3CDTF">2022-03-11T13:54:42Z</dcterms:modified>
</cp:coreProperties>
</file>