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EVIDENCIAS DEL SUB-PORTAL\PLANIFICACIÓN\PRESUPUESTO ANUAL\2023\"/>
    </mc:Choice>
  </mc:AlternateContent>
  <xr:revisionPtr revIDLastSave="0" documentId="8_{E4F3F673-6448-4261-AD7A-65FCB7A53D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Aprobado 2023" sheetId="6" r:id="rId1"/>
  </sheets>
  <externalReferences>
    <externalReference r:id="rId2"/>
  </externalReferences>
  <definedNames>
    <definedName name="_xlnm.Print_Area" localSheetId="0">'Presupuesto Aprobado 2023'!$C$1:$R$112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6" l="1"/>
  <c r="E62" i="6"/>
  <c r="E26" i="6"/>
  <c r="E16" i="6"/>
  <c r="E10" i="6" l="1"/>
  <c r="E36" i="6"/>
  <c r="E52" i="6"/>
  <c r="G83" i="6" l="1"/>
  <c r="E45" i="6"/>
  <c r="E83" i="6" s="1"/>
  <c r="P83" i="6"/>
  <c r="Q83" i="6"/>
  <c r="O83" i="6"/>
  <c r="N83" i="6"/>
  <c r="M83" i="6"/>
  <c r="L83" i="6"/>
  <c r="K83" i="6"/>
  <c r="J83" i="6"/>
  <c r="I83" i="6"/>
  <c r="H83" i="6"/>
</calcChain>
</file>

<file path=xl/sharedStrings.xml><?xml version="1.0" encoding="utf-8"?>
<sst xmlns="http://schemas.openxmlformats.org/spreadsheetml/2006/main" count="81" uniqueCount="81">
  <si>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</si>
  <si>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</si>
  <si>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</si>
  <si>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</si>
  <si>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</si>
  <si>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</si>
  <si>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</si>
  <si>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</si>
  <si>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</si>
  <si>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</si>
  <si>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</si>
  <si>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</si>
  <si>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</si>
  <si>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</si>
  <si>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</si>
  <si>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</si>
  <si>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</si>
  <si>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</si>
  <si>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</si>
  <si>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</si>
  <si>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</si>
  <si>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</si>
  <si>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</si>
  <si>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</si>
  <si>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</si>
  <si>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</si>
  <si>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</si>
  <si>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</si>
  <si>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</si>
  <si>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</si>
  <si>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</si>
  <si>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</si>
  <si>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</si>
  <si>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</si>
  <si>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</si>
  <si>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</si>
  <si>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</si>
  <si>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</si>
  <si>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</si>
  <si>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</si>
  <si>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</si>
  <si>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</si>
  <si>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</si>
  <si>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</si>
  <si>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</si>
  <si>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</si>
  <si>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</si>
  <si>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</si>
  <si>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</si>
  <si>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</si>
  <si>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</si>
  <si>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</si>
  <si>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</si>
  <si>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</si>
  <si>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</si>
  <si>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</si>
  <si>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</si>
  <si>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</si>
  <si>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</si>
  <si>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</si>
  <si>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</si>
  <si>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</si>
  <si>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</si>
  <si>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</si>
  <si>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</si>
  <si>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</si>
  <si>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</si>
  <si>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</si>
  <si>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</si>
  <si>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</si>
  <si>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</si>
  <si>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</si>
  <si>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</si>
  <si>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</si>
  <si>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</si>
  <si>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</si>
  <si>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</si>
  <si>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Aprobado</t>
  </si>
  <si>
    <t xml:space="preserve">AUTORIDAD PORTUARIA DOMINICANA </t>
  </si>
  <si>
    <t xml:space="preserve">Ejecución de Gastos y Aplicaciones Financieras </t>
  </si>
  <si>
    <t>PRESIDENCIA DE LA REPÚBLICA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</si>
</sst>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/>
    <xf numFmtId="43" fontId="0" fillId="0" borderId="5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43" fontId="10" fillId="2" borderId="2" xfId="1" applyFont="1" applyFill="1" applyBorder="1"/>
    <xf numFmtId="0" fontId="10" fillId="2" borderId="2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43" fontId="10" fillId="2" borderId="7" xfId="1" applyFont="1" applyFill="1" applyBorder="1" applyAlignment="1">
      <alignment horizontal="center" vertical="center" wrapText="1"/>
    </xf>
    <xf numFmtId="43" fontId="10" fillId="2" borderId="6" xfId="1" applyFont="1" applyFill="1" applyBorder="1" applyAlignment="1">
      <alignment horizontal="center" vertical="center" wrapText="1"/>
    </xf>
    <xf numFmtId="43" fontId="10" fillId="2" borderId="8" xfId="1" applyFont="1" applyFill="1" applyBorder="1" applyAlignment="1">
      <alignment horizontal="center" vertical="center" wrapText="1"/>
    </xf>
    <xf numFmtId="43" fontId="10" fillId="2" borderId="9" xfId="1" applyFont="1" applyFill="1" applyBorder="1" applyAlignment="1">
      <alignment horizontal="center" vertical="center" wrapText="1"/>
    </xf>
    <xf numFmtId="43" fontId="10" fillId="2" borderId="11" xfId="1" applyFont="1" applyFill="1" applyBorder="1" applyAlignment="1">
      <alignment horizontal="center" vertical="center" wrapText="1"/>
    </xf>
    <xf numFmtId="43" fontId="10" fillId="2" borderId="1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1" fillId="0" borderId="4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10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515471</xdr:colOff>
      <xdr:row>0</xdr:row>
      <xdr:rowOff>257738</xdr:rowOff>
    </xdr:from>
    <xdr:to>
      <xdr:col>2</xdr:col>
      <xdr:colOff>1277470</xdr:colOff>
      <xdr:row>3</xdr:row>
      <xdr:rowOff>156185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F2D917EA-4D3D-4169-BD72-EE578F84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9471" y="257738"/>
          <a:ext cx="761999" cy="72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640773</xdr:colOff>
      <xdr:row>0</xdr:row>
      <xdr:rowOff>173182</xdr:rowOff>
    </xdr:from>
    <xdr:to>
      <xdr:col>5</xdr:col>
      <xdr:colOff>333375</xdr:colOff>
      <xdr:row>4</xdr:row>
      <xdr:rowOff>89187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4273" y="173182"/>
          <a:ext cx="1666875" cy="95509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84</xdr:row>
          <xdr:rowOff>0</xdr:rowOff>
        </xdr:from>
        <xdr:to>
          <xdr:col>3</xdr:col>
          <xdr:colOff>259773</xdr:colOff>
          <xdr:row>94</xdr:row>
          <xdr:rowOff>76200</xdr:rowOff>
        </xdr:to>
        <xdr:pic>
          <xdr:nvPicPr>
            <xdr:cNvPr id="4" name="Imagen 3">
              <a:extLst>
                <a:ext uri="{FF2B5EF4-FFF2-40B4-BE49-F238E27FC236}">
                  <a16:creationId xmlns:a16="http://schemas.microsoft.com/office/drawing/2014/main" id="{A8AE2010-FDDA-1FFE-C42D-25E2FD09285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Hoja1!$C$84:$G$88" spid="_x0000_s1038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rcRect r="39585"/>
            <a:stretch/>
          </xdr:blipFill>
          <xdr:spPr bwMode="auto">
            <a:xfrm>
              <a:off x="1524000" y="16677409"/>
              <a:ext cx="6528955" cy="2085109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3</xdr:col>
      <xdr:colOff>225137</xdr:colOff>
      <xdr:row>84</xdr:row>
      <xdr:rowOff>69272</xdr:rowOff>
    </xdr:from>
    <xdr:to>
      <xdr:col>17</xdr:col>
      <xdr:colOff>382591</xdr:colOff>
      <xdr:row>91</xdr:row>
      <xdr:rowOff>173182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66F923-47B8-443E-84B9-03B5B827BEA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292"/>
        <a:stretch/>
      </xdr:blipFill>
      <xdr:spPr bwMode="auto">
        <a:xfrm>
          <a:off x="8018319" y="16746681"/>
          <a:ext cx="4175272" cy="1541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11.21\div.%20presupuesto\Presupuesto%202023\Ultimas%20actualizaciones.%20Resoluciones%20y%20Aprobaciones\Plantilla%20Modificaciones%20OAI.xlsx" TargetMode="External"/><Relationship Id="rId1" Type="http://schemas.openxmlformats.org/officeDocument/2006/relationships/externalLinkPath" Target="file:///\\172.16.11.21\div.%20presupuesto\Presupuesto%202023\Ultimas%20actualizaciones.%20Resoluciones%20y%20Aprobaciones\Plantilla%20Modificaciones%20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C1:S88"/>
  <sheetViews>
    <sheetView showGridLines="0" tabSelected="1" view="pageBreakPreview" topLeftCell="C1" zoomScale="55" zoomScaleNormal="85" zoomScaleSheetLayoutView="55" zoomScalePageLayoutView="75" workbookViewId="0">
      <selection activeCell="AA27" sqref="AA27"/>
    </sheetView>
  </sheetViews>
  <sheetFormatPr baseColWidth="10" defaultColWidth="11.42578125" defaultRowHeight="15" x14ac:dyDescent="0.25"/>
  <cols>
    <col min="1" max="2" width="0" hidden="1" customWidth="1"/>
    <col min="3" max="3" width="94.140625" bestFit="1" customWidth="1"/>
    <col min="4" max="4" width="17.42578125" customWidth="1"/>
    <col min="5" max="5" width="29.7109375" bestFit="1" customWidth="1"/>
    <col min="6" max="6" width="13.140625" customWidth="1"/>
    <col min="7" max="12" width="13.140625" hidden="1" customWidth="1"/>
    <col min="13" max="14" width="13.42578125" hidden="1" customWidth="1"/>
    <col min="15" max="15" width="14.42578125" hidden="1" customWidth="1"/>
    <col min="16" max="16" width="14.140625" hidden="1" customWidth="1"/>
    <col min="17" max="17" width="13.140625" hidden="1" customWidth="1"/>
    <col min="18" max="18" width="7.85546875" customWidth="1"/>
  </cols>
  <sheetData>
    <row r="1" spans="3:18" ht="28.5" customHeight="1" x14ac:dyDescent="0.25">
      <c r="C1" s="28" t="s">
        <v>80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3:18" ht="21" customHeight="1" x14ac:dyDescent="0.25">
      <c r="C2" s="30" t="s">
        <v>78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3:18" ht="15.75" x14ac:dyDescent="0.25">
      <c r="C3" s="32">
        <v>2023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3:18" ht="15.75" customHeight="1" x14ac:dyDescent="0.25">
      <c r="C4" s="34" t="s">
        <v>79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3:18" ht="15.75" customHeight="1" x14ac:dyDescent="0.25">
      <c r="C5" s="35" t="s">
        <v>76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7" spans="3:18" ht="25.5" customHeight="1" x14ac:dyDescent="0.25">
      <c r="C7" s="36" t="s">
        <v>66</v>
      </c>
      <c r="D7" s="21" t="s">
        <v>77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</row>
    <row r="8" spans="3:18" ht="15" customHeight="1" x14ac:dyDescent="0.25">
      <c r="C8" s="36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/>
    </row>
    <row r="9" spans="3:18" x14ac:dyDescent="0.25">
      <c r="C9" s="1" t="s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3:18" x14ac:dyDescent="0.25">
      <c r="C10" s="3" t="s">
        <v>1</v>
      </c>
      <c r="E10" s="4">
        <f>SUM(E11:E15)</f>
        <v>1004582136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4"/>
    </row>
    <row r="11" spans="3:18" x14ac:dyDescent="0.25">
      <c r="C11" s="5" t="s">
        <v>2</v>
      </c>
      <c r="E11" s="6">
        <v>712476876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"/>
    </row>
    <row r="12" spans="3:18" x14ac:dyDescent="0.25">
      <c r="C12" s="5" t="s">
        <v>3</v>
      </c>
      <c r="E12" s="6">
        <v>19033500</v>
      </c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6"/>
    </row>
    <row r="13" spans="3:18" x14ac:dyDescent="0.25">
      <c r="C13" s="5" t="s">
        <v>4</v>
      </c>
      <c r="E13" s="6">
        <v>7734457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</row>
    <row r="14" spans="3:18" x14ac:dyDescent="0.25">
      <c r="C14" s="5" t="s">
        <v>5</v>
      </c>
      <c r="E14" s="6">
        <v>132186684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6"/>
    </row>
    <row r="15" spans="3:18" x14ac:dyDescent="0.25">
      <c r="C15" s="5" t="s">
        <v>6</v>
      </c>
      <c r="E15" s="6">
        <v>133150619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"/>
    </row>
    <row r="16" spans="3:18" x14ac:dyDescent="0.25">
      <c r="C16" s="3" t="s">
        <v>7</v>
      </c>
      <c r="E16" s="4">
        <f>SUM(E17:E25)</f>
        <v>249903648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4"/>
    </row>
    <row r="17" spans="3:19" x14ac:dyDescent="0.25">
      <c r="C17" s="5" t="s">
        <v>8</v>
      </c>
      <c r="E17" s="6">
        <v>18311351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6"/>
    </row>
    <row r="18" spans="3:19" x14ac:dyDescent="0.25">
      <c r="C18" s="5" t="s">
        <v>9</v>
      </c>
      <c r="E18" s="6">
        <v>20736908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3:19" x14ac:dyDescent="0.25">
      <c r="C19" s="5" t="s">
        <v>10</v>
      </c>
      <c r="E19" s="6">
        <v>15722275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</row>
    <row r="20" spans="3:19" x14ac:dyDescent="0.25">
      <c r="C20" s="5" t="s">
        <v>11</v>
      </c>
      <c r="E20" s="6">
        <v>310718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6"/>
    </row>
    <row r="21" spans="3:19" x14ac:dyDescent="0.25">
      <c r="C21" s="5" t="s">
        <v>12</v>
      </c>
      <c r="E21" s="6">
        <v>39111328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6"/>
    </row>
    <row r="22" spans="3:19" x14ac:dyDescent="0.25">
      <c r="C22" s="5" t="s">
        <v>13</v>
      </c>
      <c r="E22" s="6">
        <v>37404257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6"/>
    </row>
    <row r="23" spans="3:19" ht="31.5" customHeight="1" x14ac:dyDescent="0.25">
      <c r="C23" s="13" t="s">
        <v>14</v>
      </c>
      <c r="E23" s="16">
        <v>9657405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"/>
    </row>
    <row r="24" spans="3:19" x14ac:dyDescent="0.25">
      <c r="C24" s="5" t="s">
        <v>15</v>
      </c>
      <c r="E24" s="6">
        <v>93239444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6"/>
    </row>
    <row r="25" spans="3:19" x14ac:dyDescent="0.25">
      <c r="C25" s="5" t="s">
        <v>16</v>
      </c>
      <c r="E25" s="6">
        <v>15409962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3:19" x14ac:dyDescent="0.25">
      <c r="C26" s="3" t="s">
        <v>17</v>
      </c>
      <c r="E26" s="4">
        <f>SUM(E27:E35)</f>
        <v>51743530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4"/>
      <c r="S26" s="12"/>
    </row>
    <row r="27" spans="3:19" x14ac:dyDescent="0.25">
      <c r="C27" s="5" t="s">
        <v>18</v>
      </c>
      <c r="E27" s="6">
        <v>2444964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6"/>
    </row>
    <row r="28" spans="3:19" x14ac:dyDescent="0.25">
      <c r="C28" s="5" t="s">
        <v>19</v>
      </c>
      <c r="E28" s="6">
        <v>2418918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6"/>
    </row>
    <row r="29" spans="3:19" x14ac:dyDescent="0.25">
      <c r="C29" s="5" t="s">
        <v>20</v>
      </c>
      <c r="E29" s="6">
        <v>664313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6"/>
    </row>
    <row r="30" spans="3:19" x14ac:dyDescent="0.25">
      <c r="C30" s="5" t="s">
        <v>21</v>
      </c>
      <c r="E30" s="6">
        <v>466028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6"/>
    </row>
    <row r="31" spans="3:19" x14ac:dyDescent="0.25">
      <c r="C31" s="5" t="s">
        <v>22</v>
      </c>
      <c r="E31" s="6">
        <v>777399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6"/>
    </row>
    <row r="32" spans="3:19" x14ac:dyDescent="0.25">
      <c r="C32" s="5" t="s">
        <v>23</v>
      </c>
      <c r="E32" s="6">
        <v>3570856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"/>
    </row>
    <row r="33" spans="3:18" x14ac:dyDescent="0.25">
      <c r="C33" s="5" t="s">
        <v>24</v>
      </c>
      <c r="E33" s="6">
        <v>19780007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"/>
    </row>
    <row r="34" spans="3:18" x14ac:dyDescent="0.25">
      <c r="C34" s="13" t="s">
        <v>25</v>
      </c>
      <c r="E34" s="1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6"/>
    </row>
    <row r="35" spans="3:18" x14ac:dyDescent="0.25">
      <c r="C35" s="5" t="s">
        <v>26</v>
      </c>
      <c r="E35" s="6">
        <v>21621045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"/>
    </row>
    <row r="36" spans="3:18" x14ac:dyDescent="0.25">
      <c r="C36" s="3" t="s">
        <v>27</v>
      </c>
      <c r="E36" s="4">
        <f>SUM(E37:E44)</f>
        <v>11517675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4"/>
    </row>
    <row r="37" spans="3:18" x14ac:dyDescent="0.25">
      <c r="C37" s="5" t="s">
        <v>28</v>
      </c>
      <c r="E37" s="6">
        <v>3321924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6"/>
    </row>
    <row r="38" spans="3:18" x14ac:dyDescent="0.25">
      <c r="C38" s="5" t="s">
        <v>29</v>
      </c>
      <c r="E38" s="6">
        <v>8195751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6"/>
    </row>
    <row r="39" spans="3:18" x14ac:dyDescent="0.25">
      <c r="C39" s="5" t="s">
        <v>30</v>
      </c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6"/>
    </row>
    <row r="40" spans="3:18" x14ac:dyDescent="0.25">
      <c r="C40" s="13" t="s">
        <v>31</v>
      </c>
      <c r="E40" s="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6"/>
    </row>
    <row r="41" spans="3:18" x14ac:dyDescent="0.25">
      <c r="C41" s="13" t="s">
        <v>32</v>
      </c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6"/>
    </row>
    <row r="42" spans="3:18" x14ac:dyDescent="0.25">
      <c r="C42" s="5" t="s">
        <v>33</v>
      </c>
      <c r="E42" s="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6"/>
    </row>
    <row r="43" spans="3:18" x14ac:dyDescent="0.25">
      <c r="C43" s="5" t="s">
        <v>34</v>
      </c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6"/>
    </row>
    <row r="44" spans="3:18" x14ac:dyDescent="0.25">
      <c r="C44" s="5" t="s">
        <v>35</v>
      </c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6"/>
    </row>
    <row r="45" spans="3:18" x14ac:dyDescent="0.25">
      <c r="C45" s="3" t="s">
        <v>36</v>
      </c>
      <c r="E45" s="4">
        <f>SUM(E46:E51)</f>
        <v>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4"/>
    </row>
    <row r="46" spans="3:18" x14ac:dyDescent="0.25">
      <c r="C46" s="5" t="s">
        <v>37</v>
      </c>
      <c r="E46" s="6"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6"/>
    </row>
    <row r="47" spans="3:18" x14ac:dyDescent="0.25">
      <c r="C47" s="5" t="s">
        <v>38</v>
      </c>
      <c r="E47" s="6"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6"/>
    </row>
    <row r="48" spans="3:18" x14ac:dyDescent="0.25">
      <c r="C48" s="5" t="s">
        <v>39</v>
      </c>
      <c r="E48" s="6"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6"/>
    </row>
    <row r="49" spans="3:18" x14ac:dyDescent="0.25">
      <c r="C49" s="13" t="s">
        <v>40</v>
      </c>
      <c r="E49" s="6"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6"/>
    </row>
    <row r="50" spans="3:18" x14ac:dyDescent="0.25">
      <c r="C50" s="5" t="s">
        <v>41</v>
      </c>
      <c r="E50" s="6"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6"/>
    </row>
    <row r="51" spans="3:18" x14ac:dyDescent="0.25">
      <c r="C51" s="5" t="s">
        <v>42</v>
      </c>
      <c r="E51" s="6"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6"/>
    </row>
    <row r="52" spans="3:18" x14ac:dyDescent="0.25">
      <c r="C52" s="3" t="s">
        <v>43</v>
      </c>
      <c r="E52" s="4">
        <f>SUM(E53:E61)</f>
        <v>68622157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4"/>
    </row>
    <row r="53" spans="3:18" x14ac:dyDescent="0.25">
      <c r="C53" s="5" t="s">
        <v>44</v>
      </c>
      <c r="E53" s="6">
        <v>30733192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6"/>
    </row>
    <row r="54" spans="3:18" x14ac:dyDescent="0.25">
      <c r="C54" s="5" t="s">
        <v>45</v>
      </c>
      <c r="E54" s="6">
        <v>1148232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6"/>
    </row>
    <row r="55" spans="3:18" x14ac:dyDescent="0.25">
      <c r="C55" s="5" t="s">
        <v>46</v>
      </c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6"/>
    </row>
    <row r="56" spans="3:18" x14ac:dyDescent="0.25">
      <c r="C56" s="5" t="s">
        <v>47</v>
      </c>
      <c r="E56" s="6">
        <v>20400000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6"/>
    </row>
    <row r="57" spans="3:18" x14ac:dyDescent="0.25">
      <c r="C57" s="5" t="s">
        <v>48</v>
      </c>
      <c r="E57" s="6">
        <v>13574927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6"/>
    </row>
    <row r="58" spans="3:18" x14ac:dyDescent="0.25">
      <c r="C58" s="5" t="s">
        <v>49</v>
      </c>
      <c r="E58" s="6">
        <v>739570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6"/>
    </row>
    <row r="59" spans="3:18" x14ac:dyDescent="0.25">
      <c r="C59" s="5" t="s">
        <v>50</v>
      </c>
      <c r="E59" s="6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6"/>
    </row>
    <row r="60" spans="3:18" x14ac:dyDescent="0.25">
      <c r="C60" s="5" t="s">
        <v>51</v>
      </c>
      <c r="E60" s="6">
        <v>1334208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6"/>
    </row>
    <row r="61" spans="3:18" x14ac:dyDescent="0.25">
      <c r="C61" s="5" t="s">
        <v>52</v>
      </c>
      <c r="E61" s="6">
        <v>692028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6"/>
    </row>
    <row r="62" spans="3:18" x14ac:dyDescent="0.25">
      <c r="C62" s="3" t="s">
        <v>53</v>
      </c>
      <c r="E62" s="4">
        <f>SUM(E63:E64)</f>
        <v>330309210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4"/>
    </row>
    <row r="63" spans="3:18" x14ac:dyDescent="0.25">
      <c r="C63" s="5" t="s">
        <v>54</v>
      </c>
      <c r="E63" s="6">
        <v>2190645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6"/>
    </row>
    <row r="64" spans="3:18" x14ac:dyDescent="0.25">
      <c r="C64" s="5" t="s">
        <v>55</v>
      </c>
      <c r="E64" s="6">
        <v>328118565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6"/>
    </row>
    <row r="65" spans="3:18" x14ac:dyDescent="0.25">
      <c r="C65" s="5" t="s">
        <v>56</v>
      </c>
      <c r="E65" s="6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6"/>
    </row>
    <row r="66" spans="3:18" x14ac:dyDescent="0.25">
      <c r="C66" s="5" t="s">
        <v>57</v>
      </c>
      <c r="E66" s="6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6"/>
    </row>
    <row r="67" spans="3:18" x14ac:dyDescent="0.25">
      <c r="C67" s="3" t="s">
        <v>58</v>
      </c>
      <c r="E67" s="4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6"/>
    </row>
    <row r="68" spans="3:18" x14ac:dyDescent="0.25">
      <c r="C68" s="5" t="s">
        <v>59</v>
      </c>
      <c r="E68" s="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6"/>
    </row>
    <row r="69" spans="3:18" x14ac:dyDescent="0.25">
      <c r="C69" s="5" t="s">
        <v>60</v>
      </c>
      <c r="E69" s="6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6"/>
    </row>
    <row r="70" spans="3:18" x14ac:dyDescent="0.25">
      <c r="C70" s="3" t="s">
        <v>61</v>
      </c>
      <c r="E70" s="4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6"/>
    </row>
    <row r="71" spans="3:18" x14ac:dyDescent="0.25">
      <c r="C71" s="5" t="s">
        <v>62</v>
      </c>
      <c r="E71" s="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3:18" x14ac:dyDescent="0.25">
      <c r="C72" s="5" t="s">
        <v>63</v>
      </c>
      <c r="E72" s="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3:18" x14ac:dyDescent="0.25">
      <c r="C73" s="5" t="s">
        <v>64</v>
      </c>
      <c r="E73" s="6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3:18" x14ac:dyDescent="0.25">
      <c r="C74" s="1" t="s">
        <v>67</v>
      </c>
      <c r="D74" s="2"/>
      <c r="E74" s="2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3:18" x14ac:dyDescent="0.25">
      <c r="C75" s="3" t="s">
        <v>68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3:18" x14ac:dyDescent="0.25">
      <c r="C76" s="5" t="s">
        <v>69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3:18" x14ac:dyDescent="0.25">
      <c r="C77" s="5" t="s">
        <v>70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3:18" x14ac:dyDescent="0.25">
      <c r="C78" s="3" t="s">
        <v>71</v>
      </c>
      <c r="E78" s="10">
        <f>+E80</f>
        <v>23789479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2"/>
    </row>
    <row r="79" spans="3:18" x14ac:dyDescent="0.25">
      <c r="C79" s="5" t="s">
        <v>72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3:18" x14ac:dyDescent="0.25">
      <c r="C80" s="5" t="s">
        <v>73</v>
      </c>
      <c r="E80" s="7">
        <v>23789479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3:18" x14ac:dyDescent="0.25">
      <c r="C81" s="3" t="s">
        <v>74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2"/>
    </row>
    <row r="82" spans="3:18" x14ac:dyDescent="0.25">
      <c r="C82" s="5" t="s">
        <v>75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3:18" ht="17.25" x14ac:dyDescent="0.3">
      <c r="C83" s="15" t="s">
        <v>65</v>
      </c>
      <c r="D83" s="11"/>
      <c r="E83" s="14">
        <f>+E10+E16+E26+E36+E45+E52+E62+E67+E70+E75+E78+E81</f>
        <v>1740467835</v>
      </c>
      <c r="F83" s="11"/>
      <c r="G83" s="11">
        <f t="shared" ref="G83:P83" si="0">+G10+G16+G26+G36+G45+G52+G62+G67+G70+G75+G78+G81</f>
        <v>0</v>
      </c>
      <c r="H83" s="11">
        <f t="shared" si="0"/>
        <v>0</v>
      </c>
      <c r="I83" s="11">
        <f t="shared" si="0"/>
        <v>0</v>
      </c>
      <c r="J83" s="11">
        <f t="shared" si="0"/>
        <v>0</v>
      </c>
      <c r="K83" s="11">
        <f t="shared" si="0"/>
        <v>0</v>
      </c>
      <c r="L83" s="11">
        <f t="shared" si="0"/>
        <v>0</v>
      </c>
      <c r="M83" s="11">
        <f t="shared" si="0"/>
        <v>0</v>
      </c>
      <c r="N83" s="11">
        <f t="shared" si="0"/>
        <v>0</v>
      </c>
      <c r="O83" s="11">
        <f t="shared" si="0"/>
        <v>0</v>
      </c>
      <c r="P83" s="11">
        <f t="shared" si="0"/>
        <v>0</v>
      </c>
      <c r="Q83" s="11">
        <f>+Q10+Q16+Q26+Q36+Q45+Q52+Q62+Q67+Q70+Q75+Q78+Q81</f>
        <v>0</v>
      </c>
      <c r="R83" s="11"/>
    </row>
    <row r="84" spans="3:18" x14ac:dyDescent="0.25">
      <c r="C84" s="18"/>
      <c r="E84" s="12"/>
    </row>
    <row r="85" spans="3:18" x14ac:dyDescent="0.25">
      <c r="C85" s="19"/>
      <c r="D85" s="12"/>
      <c r="E85" s="12"/>
    </row>
    <row r="86" spans="3:18" x14ac:dyDescent="0.25">
      <c r="C86" s="20"/>
    </row>
    <row r="87" spans="3:18" ht="18.75" x14ac:dyDescent="0.3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3:18" ht="18.75" x14ac:dyDescent="0.3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</sheetData>
  <mergeCells count="9">
    <mergeCell ref="D7:R8"/>
    <mergeCell ref="C87:R87"/>
    <mergeCell ref="C88:R88"/>
    <mergeCell ref="C1:R1"/>
    <mergeCell ref="C2:R2"/>
    <mergeCell ref="C3:R3"/>
    <mergeCell ref="C4:R4"/>
    <mergeCell ref="C5:R5"/>
    <mergeCell ref="C7:C8"/>
  </mergeCells>
  <pageMargins left="0" right="0" top="0.74803149606299213" bottom="0.74803149606299213" header="0.31496062992125984" footer="0.31496062992125984"/>
  <pageSetup scale="40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 2023</vt:lpstr>
      <vt:lpstr>'Presupuesto Aprobado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MOISES ISSAIAS RICHARSON CAMPUSANO</cp:lastModifiedBy>
  <cp:lastPrinted>2023-02-20T16:37:14Z</cp:lastPrinted>
  <dcterms:created xsi:type="dcterms:W3CDTF">2021-07-29T18:58:50Z</dcterms:created>
  <dcterms:modified xsi:type="dcterms:W3CDTF">2023-02-20T16:38:14Z</dcterms:modified>
</cp:coreProperties>
</file>