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Transparencia\Finanzas\Informes Financieros\Balance General\Mayo\"/>
    </mc:Choice>
  </mc:AlternateContent>
  <xr:revisionPtr revIDLastSave="0" documentId="13_ncr:1_{7B5A08C8-916A-4666-9F6A-269CB05BBED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BLCE GENERAL AL 31-05-2023" sheetId="11" r:id="rId1"/>
  </sheets>
  <definedNames>
    <definedName name="_xlnm.Print_Area" localSheetId="0">'BLCE GENERAL AL 31-05-2023'!$A$1:$D$82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1" l="1"/>
  <c r="D56" i="11"/>
  <c r="D60" i="11" s="1"/>
  <c r="D35" i="11"/>
  <c r="D31" i="11"/>
  <c r="D23" i="11"/>
  <c r="D16" i="11"/>
  <c r="D36" i="11" l="1"/>
  <c r="D69" i="11"/>
</calcChain>
</file>

<file path=xl/sharedStrings.xml><?xml version="1.0" encoding="utf-8"?>
<sst xmlns="http://schemas.openxmlformats.org/spreadsheetml/2006/main" count="51" uniqueCount="47">
  <si>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</si>
  <si>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</si>
  <si>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</si>
  <si>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</si>
  <si>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</si>
  <si>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</si>
  <si>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</si>
  <si>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</si>
  <si>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</si>
  <si>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</si>
  <si>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</si>
  <si>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</si>
  <si>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</si>
  <si>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</si>
  <si>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</si>
  <si>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</si>
  <si>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</si>
  <si>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</si>
  <si>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</si>
  <si>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</si>
  <si>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</si>
  <si>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</si>
  <si>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</si>
  <si>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</si>
  <si>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</si>
  <si>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</si>
  <si>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</si>
  <si>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 xml:space="preserve">Efectivo en caja y bancos </t>
  </si>
  <si>
    <t>Gastos Pagados por adelantado</t>
  </si>
  <si>
    <t>Equipos de transporte</t>
  </si>
  <si>
    <t>Total otros activos</t>
  </si>
  <si>
    <t>Total pasivos corrientes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</si>
  <si>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</si>
  <si>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</si>
  <si>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</si>
  <si>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</si>
  <si>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</si>
  <si>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</si>
  <si>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</si>
  <si>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</si>
  <si>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 xml:space="preserve">Acumulaciones y  Retenciones por pagar </t>
  </si>
  <si>
    <t xml:space="preserve">Remuneraciones por pagar </t>
  </si>
  <si>
    <t>AUTORIDAD PORTUARIA DOMINICANA</t>
  </si>
  <si>
    <t xml:space="preserve">Balance General </t>
  </si>
  <si>
    <t>(valores  en RD$)</t>
  </si>
  <si>
    <t>Ajustes de ejercicios anteriores</t>
  </si>
  <si>
    <t>Al 31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</si>
</sst>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0" fillId="2" borderId="0" xfId="1" applyFont="1" applyFill="1"/>
    <xf numFmtId="0" fontId="2" fillId="2" borderId="1" xfId="1" applyNumberFormat="1" applyFont="1" applyFill="1" applyBorder="1" applyAlignment="1"/>
    <xf numFmtId="164" fontId="0" fillId="2" borderId="0" xfId="1" applyFont="1" applyFill="1" applyAlignment="1">
      <alignment horizontal="right"/>
    </xf>
    <xf numFmtId="164" fontId="0" fillId="2" borderId="1" xfId="1" applyFont="1" applyFill="1" applyBorder="1" applyAlignment="1">
      <alignment horizontal="right"/>
    </xf>
    <xf numFmtId="164" fontId="2" fillId="2" borderId="0" xfId="1" applyFont="1" applyFill="1" applyAlignment="1">
      <alignment horizontal="right"/>
    </xf>
    <xf numFmtId="164" fontId="2" fillId="2" borderId="0" xfId="1" applyFont="1" applyFill="1" applyBorder="1" applyAlignment="1">
      <alignment horizontal="right"/>
    </xf>
    <xf numFmtId="164" fontId="0" fillId="2" borderId="0" xfId="1" applyFont="1" applyFill="1" applyBorder="1" applyAlignment="1">
      <alignment horizontal="right"/>
    </xf>
    <xf numFmtId="164" fontId="2" fillId="2" borderId="3" xfId="1" applyFont="1" applyFill="1" applyBorder="1" applyAlignment="1">
      <alignment horizontal="right"/>
    </xf>
    <xf numFmtId="164" fontId="2" fillId="2" borderId="2" xfId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164" fontId="2" fillId="2" borderId="4" xfId="1" applyFont="1" applyFill="1" applyBorder="1" applyAlignment="1">
      <alignment horizontal="right"/>
    </xf>
    <xf numFmtId="4" fontId="0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1427163</xdr:colOff>
      <xdr:row>36</xdr:row>
      <xdr:rowOff>119063</xdr:rowOff>
    </xdr:from>
    <xdr:to>
      <xdr:col>3</xdr:col>
      <xdr:colOff>686595</xdr:colOff>
      <xdr:row>40</xdr:row>
      <xdr:rowOff>167480</xdr:rowOff>
    </xdr:to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13877B3-1AF2-4B22-A1B7-2A7A96DF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4882" y="6988969"/>
          <a:ext cx="1140619" cy="82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429418</xdr:colOff>
      <xdr:row>71</xdr:row>
      <xdr:rowOff>176213</xdr:rowOff>
    </xdr:from>
    <xdr:to>
      <xdr:col>3</xdr:col>
      <xdr:colOff>2247802</xdr:colOff>
      <xdr:row>79</xdr:row>
      <xdr:rowOff>44449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617800-D892-4DEF-B35C-6FE504F3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418" y="13773151"/>
          <a:ext cx="4497290" cy="139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1419226</xdr:colOff>
      <xdr:row>0</xdr:row>
      <xdr:rowOff>0</xdr:rowOff>
    </xdr:from>
    <xdr:to>
      <xdr:col>3</xdr:col>
      <xdr:colOff>619498</xdr:colOff>
      <xdr:row>4</xdr:row>
      <xdr:rowOff>19050</xdr:rowOff>
    </xdr:to>
    <xdr:pic>
      <xdr:nvPicPr>
        <xdr:cNvPr id="5" name="2 Imagen" descr="Logotipo&#10;&#10;Descripción generada automáticamente">
          <a:extLst>
            <a:ext uri="{FF2B5EF4-FFF2-40B4-BE49-F238E27FC236}">
              <a16:creationId xmlns:a16="http://schemas.microsoft.com/office/drawing/2014/main" id="{AB7750B5-C6FF-41A2-ABAC-D7B7584D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6" y="0"/>
          <a:ext cx="1124322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AEE5-F6E7-4627-8287-9B14666C0BE6}">
  <dimension ref="B4:D77"/>
  <sheetViews>
    <sheetView tabSelected="1" view="pageLayout" topLeftCell="B1" zoomScaleNormal="100" zoomScaleSheetLayoutView="100" workbookViewId="0">
      <selection activeCell="D9" sqref="D9"/>
    </sheetView>
  </sheetViews>
  <sheetFormatPr defaultColWidth="30.953125" defaultRowHeight="14.75" x14ac:dyDescent="0.75"/>
  <cols>
    <col min="1" max="1" width="11.40625" style="3" hidden="1" customWidth="1"/>
    <col min="2" max="2" width="11.40625" style="3" customWidth="1"/>
    <col min="3" max="3" width="26.86328125" style="3" customWidth="1"/>
    <col min="4" max="4" width="41.26953125" style="3" customWidth="1"/>
    <col min="5" max="16384" width="30.953125" style="3"/>
  </cols>
  <sheetData>
    <row r="4" spans="2:4" x14ac:dyDescent="0.75">
      <c r="C4" s="1"/>
      <c r="D4" s="1"/>
    </row>
    <row r="5" spans="2:4" x14ac:dyDescent="0.75">
      <c r="B5" s="4" t="s">
        <v>42</v>
      </c>
      <c r="C5" s="4"/>
      <c r="D5" s="4"/>
    </row>
    <row r="6" spans="2:4" x14ac:dyDescent="0.75">
      <c r="B6" s="4" t="s">
        <v>43</v>
      </c>
      <c r="C6" s="4"/>
      <c r="D6" s="4"/>
    </row>
    <row r="7" spans="2:4" x14ac:dyDescent="0.75">
      <c r="B7" s="4" t="s">
        <v>46</v>
      </c>
      <c r="C7" s="4"/>
      <c r="D7" s="4"/>
    </row>
    <row r="8" spans="2:4" x14ac:dyDescent="0.75">
      <c r="B8" s="4" t="s">
        <v>44</v>
      </c>
      <c r="C8" s="4"/>
      <c r="D8" s="4"/>
    </row>
    <row r="9" spans="2:4" x14ac:dyDescent="0.75">
      <c r="B9" s="5" t="s">
        <v>0</v>
      </c>
      <c r="D9" s="6"/>
    </row>
    <row r="10" spans="2:4" x14ac:dyDescent="0.75">
      <c r="B10" s="5" t="s">
        <v>1</v>
      </c>
      <c r="C10" s="5"/>
      <c r="D10" s="7">
        <v>2023</v>
      </c>
    </row>
    <row r="11" spans="2:4" x14ac:dyDescent="0.75">
      <c r="B11" s="3" t="s">
        <v>27</v>
      </c>
      <c r="D11" s="8">
        <v>579524333.42999995</v>
      </c>
    </row>
    <row r="12" spans="2:4" x14ac:dyDescent="0.75">
      <c r="B12" s="3" t="s">
        <v>16</v>
      </c>
      <c r="D12" s="8">
        <v>658858795.24000001</v>
      </c>
    </row>
    <row r="13" spans="2:4" x14ac:dyDescent="0.75">
      <c r="B13" s="3" t="s">
        <v>17</v>
      </c>
      <c r="D13" s="8">
        <v>13711655.65</v>
      </c>
    </row>
    <row r="14" spans="2:4" x14ac:dyDescent="0.75">
      <c r="B14" s="3" t="s">
        <v>28</v>
      </c>
      <c r="D14" s="8">
        <v>973778.61</v>
      </c>
    </row>
    <row r="15" spans="2:4" x14ac:dyDescent="0.75">
      <c r="B15" s="3" t="s">
        <v>2</v>
      </c>
      <c r="D15" s="9">
        <v>300264.45</v>
      </c>
    </row>
    <row r="16" spans="2:4" x14ac:dyDescent="0.75">
      <c r="B16" s="5" t="s">
        <v>37</v>
      </c>
      <c r="D16" s="10">
        <f>SUM(D11:D15)</f>
        <v>1253368827.3800001</v>
      </c>
    </row>
    <row r="17" spans="2:4" x14ac:dyDescent="0.75">
      <c r="B17" s="5"/>
      <c r="D17" s="10"/>
    </row>
    <row r="18" spans="2:4" x14ac:dyDescent="0.75">
      <c r="B18" s="5" t="s">
        <v>38</v>
      </c>
      <c r="D18" s="8"/>
    </row>
    <row r="19" spans="2:4" x14ac:dyDescent="0.75">
      <c r="B19" s="5"/>
      <c r="D19" s="8"/>
    </row>
    <row r="20" spans="2:4" x14ac:dyDescent="0.75">
      <c r="B20" s="5" t="s">
        <v>3</v>
      </c>
      <c r="D20" s="8"/>
    </row>
    <row r="21" spans="2:4" x14ac:dyDescent="0.75">
      <c r="B21" s="3" t="s">
        <v>13</v>
      </c>
      <c r="D21" s="8">
        <v>962520.07</v>
      </c>
    </row>
    <row r="22" spans="2:4" x14ac:dyDescent="0.75">
      <c r="B22" s="3" t="s">
        <v>4</v>
      </c>
      <c r="C22" s="5"/>
      <c r="D22" s="9">
        <v>5832700</v>
      </c>
    </row>
    <row r="23" spans="2:4" x14ac:dyDescent="0.75">
      <c r="B23" s="5" t="s">
        <v>15</v>
      </c>
      <c r="C23" s="5"/>
      <c r="D23" s="11">
        <f>SUM(D21:D22)</f>
        <v>6795220.0700000003</v>
      </c>
    </row>
    <row r="24" spans="2:4" x14ac:dyDescent="0.75">
      <c r="B24" s="5"/>
      <c r="D24" s="8"/>
    </row>
    <row r="25" spans="2:4" x14ac:dyDescent="0.75">
      <c r="B25" s="5"/>
      <c r="D25" s="8"/>
    </row>
    <row r="26" spans="2:4" x14ac:dyDescent="0.75">
      <c r="B26" s="5" t="s">
        <v>18</v>
      </c>
      <c r="D26" s="8"/>
    </row>
    <row r="27" spans="2:4" x14ac:dyDescent="0.75">
      <c r="B27" s="3" t="s">
        <v>19</v>
      </c>
      <c r="D27" s="8">
        <v>79273011.670000002</v>
      </c>
    </row>
    <row r="28" spans="2:4" x14ac:dyDescent="0.75">
      <c r="B28" s="3" t="s">
        <v>20</v>
      </c>
      <c r="D28" s="8">
        <v>883359467.20000005</v>
      </c>
    </row>
    <row r="29" spans="2:4" x14ac:dyDescent="0.75">
      <c r="B29" s="3" t="s">
        <v>21</v>
      </c>
      <c r="D29" s="8">
        <v>51801307.869999997</v>
      </c>
    </row>
    <row r="30" spans="2:4" x14ac:dyDescent="0.75">
      <c r="B30" s="3" t="s">
        <v>29</v>
      </c>
      <c r="D30" s="9">
        <v>118865394.79000001</v>
      </c>
    </row>
    <row r="31" spans="2:4" x14ac:dyDescent="0.75">
      <c r="B31" s="5" t="s">
        <v>14</v>
      </c>
      <c r="D31" s="11">
        <f>SUM(D27:D30)</f>
        <v>1133299181.53</v>
      </c>
    </row>
    <row r="32" spans="2:4" x14ac:dyDescent="0.75">
      <c r="B32" s="5" t="s">
        <v>22</v>
      </c>
      <c r="D32" s="12">
        <v>0</v>
      </c>
    </row>
    <row r="33" spans="2:4" x14ac:dyDescent="0.75">
      <c r="B33" s="3" t="s">
        <v>24</v>
      </c>
      <c r="D33" s="12">
        <v>13058087.300000001</v>
      </c>
    </row>
    <row r="34" spans="2:4" x14ac:dyDescent="0.75">
      <c r="B34" s="3" t="s">
        <v>23</v>
      </c>
      <c r="D34" s="12">
        <v>322408572.55000001</v>
      </c>
    </row>
    <row r="35" spans="2:4" x14ac:dyDescent="0.75">
      <c r="B35" s="5" t="s">
        <v>30</v>
      </c>
      <c r="D35" s="13">
        <f>SUM(D33:D34)</f>
        <v>335466659.85000002</v>
      </c>
    </row>
    <row r="36" spans="2:4" ht="15.5" thickBot="1" x14ac:dyDescent="0.9">
      <c r="B36" s="5" t="s">
        <v>25</v>
      </c>
      <c r="C36" s="5"/>
      <c r="D36" s="14">
        <f>D35+D31+D23+D16</f>
        <v>2728929888.8299999</v>
      </c>
    </row>
    <row r="37" spans="2:4" ht="15.5" thickTop="1" x14ac:dyDescent="0.75">
      <c r="B37" s="5"/>
      <c r="D37" s="6"/>
    </row>
    <row r="38" spans="2:4" x14ac:dyDescent="0.75">
      <c r="D38" s="6"/>
    </row>
    <row r="39" spans="2:4" x14ac:dyDescent="0.75">
      <c r="D39" s="6"/>
    </row>
    <row r="40" spans="2:4" x14ac:dyDescent="0.75">
      <c r="D40" s="6"/>
    </row>
    <row r="41" spans="2:4" x14ac:dyDescent="0.75">
      <c r="C41" s="1"/>
      <c r="D41" s="1"/>
    </row>
    <row r="42" spans="2:4" x14ac:dyDescent="0.75">
      <c r="B42" s="4" t="s">
        <v>42</v>
      </c>
      <c r="C42" s="4"/>
      <c r="D42" s="4"/>
    </row>
    <row r="43" spans="2:4" x14ac:dyDescent="0.75">
      <c r="B43" s="4" t="s">
        <v>43</v>
      </c>
      <c r="C43" s="4"/>
      <c r="D43" s="4"/>
    </row>
    <row r="44" spans="2:4" x14ac:dyDescent="0.75">
      <c r="B44" s="4" t="s">
        <v>46</v>
      </c>
      <c r="C44" s="4"/>
      <c r="D44" s="4"/>
    </row>
    <row r="45" spans="2:4" x14ac:dyDescent="0.75">
      <c r="B45" s="4" t="s">
        <v>44</v>
      </c>
      <c r="C45" s="4"/>
      <c r="D45" s="4"/>
    </row>
    <row r="46" spans="2:4" x14ac:dyDescent="0.75">
      <c r="B46" s="5"/>
      <c r="C46" s="5"/>
      <c r="D46" s="6"/>
    </row>
    <row r="47" spans="2:4" x14ac:dyDescent="0.75">
      <c r="B47" s="5" t="s">
        <v>5</v>
      </c>
      <c r="D47" s="6"/>
    </row>
    <row r="48" spans="2:4" x14ac:dyDescent="0.75">
      <c r="B48" s="5" t="s">
        <v>6</v>
      </c>
      <c r="D48" s="7">
        <v>2023</v>
      </c>
    </row>
    <row r="49" spans="2:4" x14ac:dyDescent="0.75">
      <c r="B49" s="3" t="s">
        <v>26</v>
      </c>
      <c r="D49" s="8">
        <v>53586152.729999997</v>
      </c>
    </row>
    <row r="50" spans="2:4" x14ac:dyDescent="0.75">
      <c r="B50" s="3" t="s">
        <v>7</v>
      </c>
      <c r="D50" s="8">
        <v>175569880.47</v>
      </c>
    </row>
    <row r="51" spans="2:4" x14ac:dyDescent="0.75">
      <c r="B51" s="3" t="s">
        <v>40</v>
      </c>
      <c r="D51" s="8">
        <v>364238009.05000001</v>
      </c>
    </row>
    <row r="52" spans="2:4" x14ac:dyDescent="0.75">
      <c r="B52" s="3" t="s">
        <v>41</v>
      </c>
      <c r="D52" s="8">
        <v>659784230.08000004</v>
      </c>
    </row>
    <row r="53" spans="2:4" x14ac:dyDescent="0.75">
      <c r="B53" s="3" t="s">
        <v>8</v>
      </c>
      <c r="D53" s="8">
        <v>57796133.049999997</v>
      </c>
    </row>
    <row r="54" spans="2:4" x14ac:dyDescent="0.75">
      <c r="B54" s="3" t="s">
        <v>39</v>
      </c>
      <c r="D54" s="12">
        <v>2088769.86</v>
      </c>
    </row>
    <row r="55" spans="2:4" x14ac:dyDescent="0.75">
      <c r="B55" s="3" t="s">
        <v>32</v>
      </c>
      <c r="D55" s="9">
        <v>1719208</v>
      </c>
    </row>
    <row r="56" spans="2:4" x14ac:dyDescent="0.75">
      <c r="B56" s="5" t="s">
        <v>31</v>
      </c>
      <c r="D56" s="10">
        <f>SUM(D49:D55)</f>
        <v>1314782383.2399998</v>
      </c>
    </row>
    <row r="57" spans="2:4" x14ac:dyDescent="0.75">
      <c r="B57" s="5"/>
      <c r="D57" s="10"/>
    </row>
    <row r="58" spans="2:4" x14ac:dyDescent="0.75">
      <c r="B58" s="5" t="s">
        <v>33</v>
      </c>
      <c r="D58" s="10">
        <v>0</v>
      </c>
    </row>
    <row r="59" spans="2:4" x14ac:dyDescent="0.75">
      <c r="B59" s="5"/>
      <c r="D59" s="10"/>
    </row>
    <row r="60" spans="2:4" ht="15.5" thickBot="1" x14ac:dyDescent="0.9">
      <c r="B60" s="5" t="s">
        <v>9</v>
      </c>
      <c r="C60" s="15"/>
      <c r="D60" s="16">
        <f>D58+D56</f>
        <v>1314782383.2399998</v>
      </c>
    </row>
    <row r="61" spans="2:4" ht="15.5" thickTop="1" x14ac:dyDescent="0.75">
      <c r="B61" s="5"/>
      <c r="C61" s="15"/>
      <c r="D61" s="8"/>
    </row>
    <row r="62" spans="2:4" x14ac:dyDescent="0.75">
      <c r="B62" s="5" t="s">
        <v>36</v>
      </c>
      <c r="C62" s="15"/>
      <c r="D62" s="8"/>
    </row>
    <row r="63" spans="2:4" x14ac:dyDescent="0.75">
      <c r="B63" s="3" t="s">
        <v>10</v>
      </c>
      <c r="D63" s="8">
        <v>959791478.98000002</v>
      </c>
    </row>
    <row r="64" spans="2:4" x14ac:dyDescent="0.75">
      <c r="B64" s="3" t="s">
        <v>45</v>
      </c>
      <c r="D64" s="8">
        <v>-150901842.75</v>
      </c>
    </row>
    <row r="65" spans="2:4" x14ac:dyDescent="0.75">
      <c r="B65" s="3" t="s">
        <v>11</v>
      </c>
      <c r="D65" s="17">
        <v>505732700.06999999</v>
      </c>
    </row>
    <row r="66" spans="2:4" x14ac:dyDescent="0.75">
      <c r="B66" s="3" t="s">
        <v>34</v>
      </c>
      <c r="D66" s="9">
        <v>99525169.290000007</v>
      </c>
    </row>
    <row r="67" spans="2:4" x14ac:dyDescent="0.75">
      <c r="B67" s="5" t="s">
        <v>12</v>
      </c>
      <c r="D67" s="10">
        <f>SUM(D63:D66)</f>
        <v>1414147505.5899999</v>
      </c>
    </row>
    <row r="68" spans="2:4" x14ac:dyDescent="0.75">
      <c r="B68" s="5"/>
      <c r="D68" s="10"/>
    </row>
    <row r="69" spans="2:4" ht="15.5" thickBot="1" x14ac:dyDescent="0.9">
      <c r="B69" s="5" t="s">
        <v>35</v>
      </c>
      <c r="D69" s="14">
        <f>D67+D60</f>
        <v>2728929888.8299999</v>
      </c>
    </row>
    <row r="70" spans="2:4" ht="15.5" thickTop="1" x14ac:dyDescent="0.75">
      <c r="B70" s="5"/>
      <c r="D70" s="11"/>
    </row>
    <row r="71" spans="2:4" x14ac:dyDescent="0.75">
      <c r="B71" s="5"/>
      <c r="D71" s="11"/>
    </row>
    <row r="72" spans="2:4" x14ac:dyDescent="0.75">
      <c r="B72" s="5"/>
    </row>
    <row r="73" spans="2:4" x14ac:dyDescent="0.75">
      <c r="B73" s="5"/>
      <c r="D73" s="11"/>
    </row>
    <row r="74" spans="2:4" x14ac:dyDescent="0.75">
      <c r="B74" s="2"/>
      <c r="C74" s="15"/>
      <c r="D74" s="1"/>
    </row>
    <row r="75" spans="2:4" x14ac:dyDescent="0.75">
      <c r="B75" s="1"/>
      <c r="C75" s="15"/>
      <c r="D75" s="1"/>
    </row>
    <row r="76" spans="2:4" x14ac:dyDescent="0.75">
      <c r="B76" s="5"/>
      <c r="C76" s="1"/>
      <c r="D76" s="15"/>
    </row>
    <row r="77" spans="2:4" x14ac:dyDescent="0.75">
      <c r="D77" s="6"/>
    </row>
  </sheetData>
  <mergeCells count="8">
    <mergeCell ref="B44:D44"/>
    <mergeCell ref="B45:D45"/>
    <mergeCell ref="B5:D5"/>
    <mergeCell ref="B6:D6"/>
    <mergeCell ref="B7:D7"/>
    <mergeCell ref="B8:D8"/>
    <mergeCell ref="B42:D42"/>
    <mergeCell ref="B43:D43"/>
  </mergeCells>
  <printOptions horizontalCentered="1"/>
  <pageMargins left="0.7" right="0.7" top="0.33" bottom="0.75" header="0.55000000000000004" footer="0.3"/>
  <pageSetup orientation="portrait" r:id="rId1"/>
  <rowBreaks count="1" manualBreakCount="1">
    <brk id="36" max="3" man="1"/>
  </rowBreaks>
  <ignoredErrors>
    <ignoredError sqref="D16 D35 D5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BLCE GENERAL AL 31-05-2023</vt:lpstr>
      <vt:lpstr>'BLCE GENERAL AL 31-05-2023'!Print_Area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Sebastian</cp:lastModifiedBy>
  <cp:lastPrinted>2023-06-13T13:04:26Z</cp:lastPrinted>
  <dcterms:created xsi:type="dcterms:W3CDTF">2019-08-12T17:43:49Z</dcterms:created>
  <dcterms:modified xsi:type="dcterms:W3CDTF">2023-06-13T13:04:44Z</dcterms:modified>
</cp:coreProperties>
</file>