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2024\"/>
    </mc:Choice>
  </mc:AlternateContent>
  <xr:revisionPtr revIDLastSave="0" documentId="8_{050A9C04-D0D9-49BD-85DC-868EA2666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ado 2024" sheetId="6" r:id="rId1"/>
  </sheets>
  <definedNames>
    <definedName name="_xlnm.Print_Area" localSheetId="0">'Presupuesto Aprobado 2024'!$C$1:$S$112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6" l="1"/>
  <c r="F62" i="6"/>
  <c r="F26" i="6"/>
  <c r="F16" i="6"/>
  <c r="F10" i="6" l="1"/>
  <c r="F36" i="6"/>
  <c r="F52" i="6"/>
  <c r="H83" i="6" l="1"/>
  <c r="F45" i="6"/>
  <c r="F83" i="6" s="1"/>
  <c r="Q83" i="6"/>
  <c r="R83" i="6"/>
  <c r="P83" i="6"/>
  <c r="O83" i="6"/>
  <c r="N83" i="6"/>
  <c r="M83" i="6"/>
  <c r="L83" i="6"/>
  <c r="K83" i="6"/>
  <c r="J83" i="6"/>
  <c r="I83" i="6"/>
</calcChain>
</file>

<file path=xl/sharedStrings.xml><?xml version="1.0" encoding="utf-8"?>
<sst xmlns="http://schemas.openxmlformats.org/spreadsheetml/2006/main" count="81" uniqueCount="81">
  <si>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</si>
  <si>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</si>
  <si>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</si>
  <si>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</si>
  <si>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</si>
  <si>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</si>
  <si>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</si>
  <si>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</si>
  <si>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</si>
  <si>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</si>
  <si>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</si>
  <si>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</si>
  <si>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</si>
  <si>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</si>
  <si>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</si>
  <si>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</si>
  <si>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</si>
  <si>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</si>
  <si>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</si>
  <si>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</si>
  <si>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</si>
  <si>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</si>
  <si>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</si>
  <si>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</si>
  <si>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</si>
  <si>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</si>
  <si>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</si>
  <si>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</si>
  <si>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</si>
  <si>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</si>
  <si>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</si>
  <si>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</si>
  <si>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</si>
  <si>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</si>
  <si>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</si>
  <si>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</si>
  <si>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</si>
  <si>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</si>
  <si>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</si>
  <si>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</si>
  <si>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</si>
  <si>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</si>
  <si>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</si>
  <si>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</si>
  <si>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</si>
  <si>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</si>
  <si>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</si>
  <si>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</si>
  <si>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</si>
  <si>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</si>
  <si>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</si>
  <si>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</si>
  <si>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</si>
  <si>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</si>
  <si>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</si>
  <si>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</si>
  <si>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</si>
  <si>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</si>
  <si>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</si>
  <si>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</si>
  <si>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</si>
  <si>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</si>
  <si>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</si>
  <si>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</si>
  <si>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</si>
  <si>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</si>
  <si>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</si>
  <si>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</si>
  <si>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</si>
  <si>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</si>
  <si>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</si>
  <si>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</si>
  <si>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</si>
  <si>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</si>
  <si>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</si>
  <si>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</si>
  <si>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</si>
  <si>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Aprobado</t>
  </si>
  <si>
    <t xml:space="preserve">AUTORIDAD PORTUARIA DOMINICANA </t>
  </si>
  <si>
    <t xml:space="preserve">Ejecución de Gastos y Aplicaciones Financieras </t>
  </si>
  <si>
    <t>PRESIDENCIA DE LA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</si>
</sst>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43" fontId="10" fillId="2" borderId="2" xfId="1" applyFont="1" applyFill="1" applyBorder="1"/>
    <xf numFmtId="0" fontId="10" fillId="2" borderId="2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10" fillId="2" borderId="7" xfId="1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horizontal="center" vertical="center" wrapText="1"/>
    </xf>
    <xf numFmtId="43" fontId="10" fillId="2" borderId="8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 wrapText="1"/>
    </xf>
    <xf numFmtId="43" fontId="10" fillId="2" borderId="11" xfId="1" applyFont="1" applyFill="1" applyBorder="1" applyAlignment="1">
      <alignment horizontal="center" vertical="center" wrapText="1"/>
    </xf>
    <xf numFmtId="43" fontId="10" fillId="2" borderId="10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515471</xdr:colOff>
      <xdr:row>0</xdr:row>
      <xdr:rowOff>257738</xdr:rowOff>
    </xdr:from>
    <xdr:to>
      <xdr:col>3</xdr:col>
      <xdr:colOff>1277470</xdr:colOff>
      <xdr:row>3</xdr:row>
      <xdr:rowOff>156185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F2D917EA-4D3D-4169-BD72-EE578F84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471" y="257738"/>
          <a:ext cx="761999" cy="72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640773</xdr:colOff>
      <xdr:row>0</xdr:row>
      <xdr:rowOff>173182</xdr:rowOff>
    </xdr:from>
    <xdr:to>
      <xdr:col>6</xdr:col>
      <xdr:colOff>333375</xdr:colOff>
      <xdr:row>4</xdr:row>
      <xdr:rowOff>89187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4273" y="173182"/>
          <a:ext cx="1666875" cy="9550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750795</xdr:colOff>
      <xdr:row>83</xdr:row>
      <xdr:rowOff>67236</xdr:rowOff>
    </xdr:from>
    <xdr:to>
      <xdr:col>3</xdr:col>
      <xdr:colOff>5535707</xdr:colOff>
      <xdr:row>88</xdr:row>
      <xdr:rowOff>134470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A89B575-9E87-B705-32F2-8DE68C82FC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48758" b="16102"/>
        <a:stretch/>
      </xdr:blipFill>
      <xdr:spPr>
        <a:xfrm>
          <a:off x="750795" y="16539883"/>
          <a:ext cx="5546912" cy="1109381"/>
        </a:xfrm>
        <a:prstGeom prst="rect">
          <a:avLst/>
        </a:prstGeom>
      </xdr:spPr>
    </xdr:pic>
    <xdr:clientData/>
  </xdr:twoCellAnchor>
  <xdr:twoCellAnchor>
    <xdr:from>
      <xdr:col>3</xdr:col>
      <xdr:colOff>5602940</xdr:colOff>
      <xdr:row>83</xdr:row>
      <xdr:rowOff>156881</xdr:rowOff>
    </xdr:from>
    <xdr:to>
      <xdr:col>18</xdr:col>
      <xdr:colOff>347381</xdr:colOff>
      <xdr:row>91</xdr:row>
      <xdr:rowOff>156881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75CD539-63E8-4DE4-A3D3-00E1668414EC}"/>
            </a:ext>
          </a:extLst>
        </xdr:cNvPr>
        <xdr:cNvGrpSpPr/>
      </xdr:nvGrpSpPr>
      <xdr:grpSpPr>
        <a:xfrm>
          <a:off x="6364940" y="16629528"/>
          <a:ext cx="5042647" cy="1613647"/>
          <a:chOff x="0" y="0"/>
          <a:chExt cx="5762625" cy="202819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94BE52F-5914-B161-F59D-942E86FB96B7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E6ED3A53-8493-0813-63CF-300E9AAA026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9" name="Imagen 8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221A5053-4027-5AB8-30F8-F91F056F744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7" name="Imagen 6" descr="Texto&#10;&#10;Descripción generada automáticamente con confianza media">
            <a:extLst>
              <a:ext uri="{FF2B5EF4-FFF2-40B4-BE49-F238E27FC236}">
                <a16:creationId xmlns:a16="http://schemas.microsoft.com/office/drawing/2014/main" id="{1E0A77AD-6F1D-758E-A138-C822D8696B7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D1:T88"/>
  <sheetViews>
    <sheetView showGridLines="0" tabSelected="1" view="pageBreakPreview" topLeftCell="C66" zoomScale="85" zoomScaleNormal="85" zoomScaleSheetLayoutView="85" zoomScalePageLayoutView="75" workbookViewId="0">
      <selection activeCell="D94" sqref="D94"/>
    </sheetView>
  </sheetViews>
  <sheetFormatPr baseColWidth="10" defaultColWidth="11.42578125" defaultRowHeight="15" x14ac:dyDescent="0.25"/>
  <cols>
    <col min="1" max="2" width="0" hidden="1" customWidth="1"/>
    <col min="4" max="4" width="94.140625" bestFit="1" customWidth="1"/>
    <col min="5" max="5" width="17.42578125" customWidth="1"/>
    <col min="6" max="6" width="29.7109375" bestFit="1" customWidth="1"/>
    <col min="7" max="7" width="13.140625" customWidth="1"/>
    <col min="8" max="13" width="13.140625" hidden="1" customWidth="1"/>
    <col min="14" max="15" width="13.42578125" hidden="1" customWidth="1"/>
    <col min="16" max="16" width="14.42578125" hidden="1" customWidth="1"/>
    <col min="17" max="17" width="14.140625" hidden="1" customWidth="1"/>
    <col min="18" max="18" width="13.140625" hidden="1" customWidth="1"/>
    <col min="19" max="19" width="7.85546875" customWidth="1"/>
  </cols>
  <sheetData>
    <row r="1" spans="4:19" ht="28.5" customHeight="1" x14ac:dyDescent="0.25">
      <c r="D1" s="28" t="s">
        <v>80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4:19" ht="21" customHeight="1" x14ac:dyDescent="0.25">
      <c r="D2" s="30" t="s">
        <v>78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4:19" ht="15.75" x14ac:dyDescent="0.25">
      <c r="D3" s="32">
        <v>2023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4:19" ht="15.75" customHeight="1" x14ac:dyDescent="0.25">
      <c r="D4" s="34" t="s">
        <v>79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4:19" ht="15.75" customHeight="1" x14ac:dyDescent="0.25">
      <c r="D5" s="35" t="s">
        <v>76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7" spans="4:19" ht="25.5" customHeight="1" x14ac:dyDescent="0.25">
      <c r="D7" s="36" t="s">
        <v>66</v>
      </c>
      <c r="E7" s="22" t="s">
        <v>77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</row>
    <row r="8" spans="4:19" ht="15" customHeight="1" x14ac:dyDescent="0.25">
      <c r="D8" s="36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4:19" x14ac:dyDescent="0.25">
      <c r="D9" s="1" t="s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4:19" x14ac:dyDescent="0.25">
      <c r="D10" s="3" t="s">
        <v>1</v>
      </c>
      <c r="F10" s="4">
        <f>SUM(F11:F15)</f>
        <v>1048837777.212775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</row>
    <row r="11" spans="4:19" x14ac:dyDescent="0.25">
      <c r="D11" s="5" t="s">
        <v>2</v>
      </c>
      <c r="F11" s="6">
        <v>783900803.43630016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4:19" x14ac:dyDescent="0.25">
      <c r="D12" s="5" t="s">
        <v>3</v>
      </c>
      <c r="F12" s="6">
        <v>45944449.99999997</v>
      </c>
      <c r="G12" s="7"/>
      <c r="H12" s="8"/>
      <c r="I12" s="7"/>
      <c r="J12" s="7"/>
      <c r="K12" s="7"/>
      <c r="L12" s="7"/>
      <c r="M12" s="7"/>
      <c r="N12" s="7"/>
      <c r="O12" s="7"/>
      <c r="P12" s="7"/>
      <c r="Q12" s="7"/>
      <c r="R12" s="7"/>
      <c r="S12" s="6"/>
    </row>
    <row r="13" spans="4:19" x14ac:dyDescent="0.25">
      <c r="D13" s="5" t="s">
        <v>4</v>
      </c>
      <c r="F13" s="6">
        <v>2388571.0099999998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</row>
    <row r="14" spans="4:19" x14ac:dyDescent="0.25">
      <c r="D14" s="5" t="s">
        <v>5</v>
      </c>
      <c r="F14" s="6">
        <v>66205406.161500007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/>
    </row>
    <row r="15" spans="4:19" x14ac:dyDescent="0.25">
      <c r="D15" s="5" t="s">
        <v>6</v>
      </c>
      <c r="F15" s="6">
        <v>150398546.60497484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4:19" x14ac:dyDescent="0.25">
      <c r="D16" s="3" t="s">
        <v>7</v>
      </c>
      <c r="F16" s="4">
        <f>SUM(F17:F25)</f>
        <v>284131623.24949998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4"/>
    </row>
    <row r="17" spans="4:20" x14ac:dyDescent="0.25">
      <c r="D17" s="5" t="s">
        <v>8</v>
      </c>
      <c r="F17" s="6">
        <v>39426132.425999999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/>
    </row>
    <row r="18" spans="4:20" x14ac:dyDescent="0.25">
      <c r="D18" s="5" t="s">
        <v>9</v>
      </c>
      <c r="F18" s="6">
        <v>29398509.693999998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</row>
    <row r="19" spans="4:20" x14ac:dyDescent="0.25">
      <c r="D19" s="5" t="s">
        <v>10</v>
      </c>
      <c r="F19" s="6">
        <v>10535188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</row>
    <row r="20" spans="4:20" x14ac:dyDescent="0.25">
      <c r="D20" s="5" t="s">
        <v>11</v>
      </c>
      <c r="F20" s="6">
        <v>2533071.5490000001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</row>
    <row r="21" spans="4:20" x14ac:dyDescent="0.25">
      <c r="D21" s="5" t="s">
        <v>12</v>
      </c>
      <c r="F21" s="6">
        <v>26280632.442499999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/>
    </row>
    <row r="22" spans="4:20" x14ac:dyDescent="0.25">
      <c r="D22" s="5" t="s">
        <v>13</v>
      </c>
      <c r="F22" s="6">
        <v>40023393.068000004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</row>
    <row r="23" spans="4:20" ht="31.5" customHeight="1" x14ac:dyDescent="0.25">
      <c r="D23" s="13" t="s">
        <v>14</v>
      </c>
      <c r="F23" s="16">
        <v>9641613.9900000002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</row>
    <row r="24" spans="4:20" x14ac:dyDescent="0.25">
      <c r="D24" s="5" t="s">
        <v>15</v>
      </c>
      <c r="F24" s="6">
        <v>114795076.52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</row>
    <row r="25" spans="4:20" x14ac:dyDescent="0.25">
      <c r="D25" s="5" t="s">
        <v>16</v>
      </c>
      <c r="F25" s="6">
        <v>11498005.560000001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</row>
    <row r="26" spans="4:20" x14ac:dyDescent="0.25">
      <c r="D26" s="3" t="s">
        <v>17</v>
      </c>
      <c r="F26" s="4">
        <f>SUM(F27:F35)</f>
        <v>120541720.47636667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4"/>
      <c r="T26" s="12"/>
    </row>
    <row r="27" spans="4:20" x14ac:dyDescent="0.25">
      <c r="D27" s="5" t="s">
        <v>18</v>
      </c>
      <c r="F27" s="6">
        <v>3284658.3166666669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</row>
    <row r="28" spans="4:20" x14ac:dyDescent="0.25">
      <c r="D28" s="5" t="s">
        <v>19</v>
      </c>
      <c r="F28" s="6">
        <v>3734146.27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</row>
    <row r="29" spans="4:20" x14ac:dyDescent="0.25">
      <c r="D29" s="5" t="s">
        <v>20</v>
      </c>
      <c r="F29" s="6">
        <v>5994163.6796000004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</row>
    <row r="30" spans="4:20" x14ac:dyDescent="0.25">
      <c r="D30" s="5" t="s">
        <v>21</v>
      </c>
      <c r="F30" s="6">
        <v>1862867.0000000002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</row>
    <row r="31" spans="4:20" x14ac:dyDescent="0.25">
      <c r="D31" s="5" t="s">
        <v>22</v>
      </c>
      <c r="F31" s="6">
        <v>69233960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</row>
    <row r="32" spans="4:20" x14ac:dyDescent="0.25">
      <c r="D32" s="5" t="s">
        <v>23</v>
      </c>
      <c r="F32" s="6">
        <v>1560137.17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</row>
    <row r="33" spans="4:19" x14ac:dyDescent="0.25">
      <c r="D33" s="5" t="s">
        <v>24</v>
      </c>
      <c r="F33" s="6">
        <v>18478013.500100002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</row>
    <row r="34" spans="4:19" x14ac:dyDescent="0.25">
      <c r="D34" s="13" t="s">
        <v>25</v>
      </c>
      <c r="F34" s="17">
        <v>321173.8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</row>
    <row r="35" spans="4:19" x14ac:dyDescent="0.25">
      <c r="D35" s="5" t="s">
        <v>26</v>
      </c>
      <c r="F35" s="6">
        <v>16072600.74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/>
    </row>
    <row r="36" spans="4:19" x14ac:dyDescent="0.25">
      <c r="D36" s="3" t="s">
        <v>27</v>
      </c>
      <c r="F36" s="4">
        <f>SUM(F37:F44)</f>
        <v>11996463.490212001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4"/>
    </row>
    <row r="37" spans="4:19" x14ac:dyDescent="0.25">
      <c r="D37" s="5" t="s">
        <v>28</v>
      </c>
      <c r="F37" s="6">
        <v>4148566.240212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/>
    </row>
    <row r="38" spans="4:19" x14ac:dyDescent="0.25">
      <c r="D38" s="5" t="s">
        <v>29</v>
      </c>
      <c r="F38" s="6">
        <v>7165697.25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4:19" x14ac:dyDescent="0.25">
      <c r="D39" s="5" t="s">
        <v>30</v>
      </c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</row>
    <row r="40" spans="4:19" x14ac:dyDescent="0.25">
      <c r="D40" s="13" t="s">
        <v>31</v>
      </c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</row>
    <row r="41" spans="4:19" x14ac:dyDescent="0.25">
      <c r="D41" s="13" t="s">
        <v>32</v>
      </c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</row>
    <row r="42" spans="4:19" x14ac:dyDescent="0.25">
      <c r="D42" s="5" t="s">
        <v>33</v>
      </c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</row>
    <row r="43" spans="4:19" x14ac:dyDescent="0.25">
      <c r="D43" s="5" t="s">
        <v>34</v>
      </c>
      <c r="F43" s="6">
        <v>682200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</row>
    <row r="44" spans="4:19" x14ac:dyDescent="0.25">
      <c r="D44" s="5" t="s">
        <v>35</v>
      </c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</row>
    <row r="45" spans="4:19" x14ac:dyDescent="0.25">
      <c r="D45" s="3" t="s">
        <v>36</v>
      </c>
      <c r="F45" s="4">
        <f>SUM(F46:F51)</f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4"/>
    </row>
    <row r="46" spans="4:19" x14ac:dyDescent="0.25">
      <c r="D46" s="5" t="s">
        <v>37</v>
      </c>
      <c r="F46" s="6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6"/>
    </row>
    <row r="47" spans="4:19" x14ac:dyDescent="0.25">
      <c r="D47" s="5" t="s">
        <v>38</v>
      </c>
      <c r="F47" s="6"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</row>
    <row r="48" spans="4:19" x14ac:dyDescent="0.25">
      <c r="D48" s="5" t="s">
        <v>39</v>
      </c>
      <c r="F48" s="6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</row>
    <row r="49" spans="4:19" x14ac:dyDescent="0.25">
      <c r="D49" s="13" t="s">
        <v>40</v>
      </c>
      <c r="F49" s="6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</row>
    <row r="50" spans="4:19" x14ac:dyDescent="0.25">
      <c r="D50" s="5" t="s">
        <v>41</v>
      </c>
      <c r="F50" s="6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</row>
    <row r="51" spans="4:19" x14ac:dyDescent="0.25">
      <c r="D51" s="5" t="s">
        <v>42</v>
      </c>
      <c r="F51" s="6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6"/>
    </row>
    <row r="52" spans="4:19" x14ac:dyDescent="0.25">
      <c r="D52" s="3" t="s">
        <v>43</v>
      </c>
      <c r="F52" s="4">
        <f>SUM(F53:F61)</f>
        <v>63462365.292700008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4"/>
    </row>
    <row r="53" spans="4:19" x14ac:dyDescent="0.25">
      <c r="D53" s="5" t="s">
        <v>44</v>
      </c>
      <c r="F53" s="6">
        <v>29022696.834100001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</row>
    <row r="54" spans="4:19" x14ac:dyDescent="0.25">
      <c r="D54" s="5" t="s">
        <v>45</v>
      </c>
      <c r="F54" s="6">
        <v>2382995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</row>
    <row r="55" spans="4:19" x14ac:dyDescent="0.25">
      <c r="D55" s="5" t="s">
        <v>46</v>
      </c>
      <c r="F55" s="6">
        <v>998753.00000000012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</row>
    <row r="56" spans="4:19" x14ac:dyDescent="0.25">
      <c r="D56" s="5" t="s">
        <v>47</v>
      </c>
      <c r="F56" s="6">
        <v>18765672.289999999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6"/>
    </row>
    <row r="57" spans="4:19" x14ac:dyDescent="0.25">
      <c r="D57" s="5" t="s">
        <v>48</v>
      </c>
      <c r="F57" s="6">
        <v>9276411.870000001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"/>
    </row>
    <row r="58" spans="4:19" x14ac:dyDescent="0.25">
      <c r="D58" s="5" t="s">
        <v>49</v>
      </c>
      <c r="F58" s="6">
        <v>739570.19859999989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6"/>
    </row>
    <row r="59" spans="4:19" x14ac:dyDescent="0.25">
      <c r="D59" s="5" t="s">
        <v>50</v>
      </c>
      <c r="F59" s="6">
        <v>132000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</row>
    <row r="60" spans="4:19" x14ac:dyDescent="0.25">
      <c r="D60" s="5" t="s">
        <v>51</v>
      </c>
      <c r="F60" s="6">
        <v>1713154.7000000002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6"/>
    </row>
    <row r="61" spans="4:19" x14ac:dyDescent="0.25">
      <c r="D61" s="5" t="s">
        <v>52</v>
      </c>
      <c r="F61" s="6">
        <v>431111.4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6"/>
    </row>
    <row r="62" spans="4:19" x14ac:dyDescent="0.25">
      <c r="D62" s="3" t="s">
        <v>53</v>
      </c>
      <c r="F62" s="4">
        <f>SUM(F63:F64)</f>
        <v>168655275.05313703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4"/>
    </row>
    <row r="63" spans="4:19" x14ac:dyDescent="0.25">
      <c r="D63" s="5" t="s">
        <v>54</v>
      </c>
      <c r="F63" s="6">
        <v>27038353.879999999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6"/>
    </row>
    <row r="64" spans="4:19" x14ac:dyDescent="0.25">
      <c r="D64" s="5" t="s">
        <v>55</v>
      </c>
      <c r="F64" s="6">
        <v>141616921.17313704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6"/>
    </row>
    <row r="65" spans="4:19" x14ac:dyDescent="0.25">
      <c r="D65" s="5" t="s">
        <v>56</v>
      </c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</row>
    <row r="66" spans="4:19" x14ac:dyDescent="0.25">
      <c r="D66" s="5" t="s">
        <v>57</v>
      </c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</row>
    <row r="67" spans="4:19" x14ac:dyDescent="0.25">
      <c r="D67" s="3" t="s">
        <v>58</v>
      </c>
      <c r="F67" s="4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6"/>
    </row>
    <row r="68" spans="4:19" x14ac:dyDescent="0.25">
      <c r="D68" s="5" t="s">
        <v>59</v>
      </c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6"/>
    </row>
    <row r="69" spans="4:19" x14ac:dyDescent="0.25">
      <c r="D69" s="5" t="s">
        <v>60</v>
      </c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6"/>
    </row>
    <row r="70" spans="4:19" x14ac:dyDescent="0.25">
      <c r="D70" s="3" t="s">
        <v>61</v>
      </c>
      <c r="F70" s="4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6"/>
    </row>
    <row r="71" spans="4:19" x14ac:dyDescent="0.25">
      <c r="D71" s="5" t="s">
        <v>62</v>
      </c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4:19" x14ac:dyDescent="0.25">
      <c r="D72" s="5" t="s">
        <v>63</v>
      </c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4:19" x14ac:dyDescent="0.25">
      <c r="D73" s="5" t="s">
        <v>64</v>
      </c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4:19" x14ac:dyDescent="0.25">
      <c r="D74" s="1" t="s">
        <v>67</v>
      </c>
      <c r="E74" s="2"/>
      <c r="F74" s="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4:19" x14ac:dyDescent="0.25">
      <c r="D75" s="3" t="s">
        <v>68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4:19" x14ac:dyDescent="0.25">
      <c r="D76" s="5" t="s">
        <v>69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4:19" x14ac:dyDescent="0.25">
      <c r="D77" s="5" t="s">
        <v>70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4:19" x14ac:dyDescent="0.25">
      <c r="D78" s="3" t="s">
        <v>71</v>
      </c>
      <c r="F78" s="10">
        <f>+F80</f>
        <v>10000000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2"/>
    </row>
    <row r="79" spans="4:19" x14ac:dyDescent="0.25">
      <c r="D79" s="5" t="s">
        <v>72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4:19" x14ac:dyDescent="0.25">
      <c r="D80" s="5" t="s">
        <v>73</v>
      </c>
      <c r="F80" s="7">
        <v>10000000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4:19" x14ac:dyDescent="0.25">
      <c r="D81" s="3" t="s">
        <v>74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2"/>
    </row>
    <row r="82" spans="4:19" x14ac:dyDescent="0.25">
      <c r="D82" s="5" t="s">
        <v>75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4:19" ht="17.25" x14ac:dyDescent="0.3">
      <c r="D83" s="15" t="s">
        <v>65</v>
      </c>
      <c r="E83" s="11"/>
      <c r="F83" s="14">
        <f>+F10+F16+F26+F36+F45+F52+F62+F67+F70+F75+F78+F81</f>
        <v>1707625224.7746909</v>
      </c>
      <c r="G83" s="11"/>
      <c r="H83" s="11">
        <f t="shared" ref="H83:Q83" si="0">+H10+H16+H26+H36+H45+H52+H62+H67+H70+H75+H78+H81</f>
        <v>0</v>
      </c>
      <c r="I83" s="11">
        <f t="shared" si="0"/>
        <v>0</v>
      </c>
      <c r="J83" s="11">
        <f t="shared" si="0"/>
        <v>0</v>
      </c>
      <c r="K83" s="11">
        <f t="shared" si="0"/>
        <v>0</v>
      </c>
      <c r="L83" s="11">
        <f t="shared" si="0"/>
        <v>0</v>
      </c>
      <c r="M83" s="11">
        <f t="shared" si="0"/>
        <v>0</v>
      </c>
      <c r="N83" s="11">
        <f t="shared" si="0"/>
        <v>0</v>
      </c>
      <c r="O83" s="11">
        <f t="shared" si="0"/>
        <v>0</v>
      </c>
      <c r="P83" s="11">
        <f t="shared" si="0"/>
        <v>0</v>
      </c>
      <c r="Q83" s="11">
        <f t="shared" si="0"/>
        <v>0</v>
      </c>
      <c r="R83" s="11">
        <f>+R10+R16+R26+R36+R45+R52+R62+R67+R70+R75+R78+R81</f>
        <v>0</v>
      </c>
      <c r="S83" s="11"/>
    </row>
    <row r="84" spans="4:19" x14ac:dyDescent="0.25">
      <c r="D84" s="18"/>
      <c r="F84" s="12"/>
    </row>
    <row r="85" spans="4:19" x14ac:dyDescent="0.25">
      <c r="D85" s="19"/>
      <c r="E85" s="12"/>
      <c r="F85" s="12"/>
    </row>
    <row r="86" spans="4:19" x14ac:dyDescent="0.25">
      <c r="D86" s="20"/>
    </row>
    <row r="87" spans="4:19" ht="18.75" x14ac:dyDescent="0.3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4:19" ht="18.75" x14ac:dyDescent="0.3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</sheetData>
  <mergeCells count="9">
    <mergeCell ref="D88:S88"/>
    <mergeCell ref="D87:S87"/>
    <mergeCell ref="E7:S8"/>
    <mergeCell ref="D1:S1"/>
    <mergeCell ref="D2:S2"/>
    <mergeCell ref="D3:S3"/>
    <mergeCell ref="D4:S4"/>
    <mergeCell ref="D5:S5"/>
    <mergeCell ref="D7:D8"/>
  </mergeCells>
  <pageMargins left="0" right="0" top="0.74803040244969377" bottom="0.74803040244969377" header="0.31496062992125984" footer="0.31496062992125984"/>
  <pageSetup scale="4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2024</vt:lpstr>
      <vt:lpstr>'Presupuesto Aprobado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MOISES ISSAIAS RICHARSON CAMPUSANO</cp:lastModifiedBy>
  <cp:lastPrinted>2024-02-21T17:13:00Z</cp:lastPrinted>
  <dcterms:created xsi:type="dcterms:W3CDTF">2021-07-29T18:58:50Z</dcterms:created>
  <dcterms:modified xsi:type="dcterms:W3CDTF">2024-02-21T17:13:58Z</dcterms:modified>
</cp:coreProperties>
</file>