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FINANZAS\INFORMES FINANCIEROS\BALANCE GENERAL\2024\MAYO\"/>
    </mc:Choice>
  </mc:AlternateContent>
  <bookViews>
    <workbookView xWindow="0" yWindow="0" windowWidth="20490" windowHeight="6255"/>
  </bookViews>
  <sheets>
    <sheet name="Al 31 mayo 2024" sheetId="14" r:id="rId1"/>
  </sheets>
  <definedNames>
    <definedName name="_xlnm.Print_Area" localSheetId="0">'Al 31 mayo 2024'!$A$1:$F$83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4" l="1"/>
  <c r="D14" i="14"/>
  <c r="D57" i="14" l="1"/>
  <c r="D68" i="14" l="1"/>
  <c r="D61" i="14"/>
  <c r="D28" i="14"/>
  <c r="D21" i="14"/>
  <c r="D70" i="14" l="1"/>
  <c r="D33" i="14"/>
</calcChain>
</file>

<file path=xl/sharedStrings.xml><?xml version="1.0" encoding="utf-8"?>
<sst xmlns="http://schemas.openxmlformats.org/spreadsheetml/2006/main" count="50" uniqueCount="47">
  <si>
    <t>Activos:</t>
  </si>
  <si>
    <t>Activos Corrientes:</t>
  </si>
  <si>
    <t>Cheques por liquidar</t>
  </si>
  <si>
    <t>Inversiones</t>
  </si>
  <si>
    <t>Inversiones en Acciones</t>
  </si>
  <si>
    <t>Pasivos:</t>
  </si>
  <si>
    <t>Pasivos corrientes:</t>
  </si>
  <si>
    <t>Prestaciones laborales por pagar</t>
  </si>
  <si>
    <t>Otras cuentas por pagar</t>
  </si>
  <si>
    <t>Total Pasivos:</t>
  </si>
  <si>
    <t>Patrimonio del estado</t>
  </si>
  <si>
    <t>Resultados de años anteriores</t>
  </si>
  <si>
    <t>Total patrimonio</t>
  </si>
  <si>
    <t>Certificado financiero  en Banreservas</t>
  </si>
  <si>
    <t>Total activo no corriente</t>
  </si>
  <si>
    <t>Total de inversiones</t>
  </si>
  <si>
    <t>Cuentas por cobrar</t>
  </si>
  <si>
    <t>Inventario</t>
  </si>
  <si>
    <t>Propiedad, Planta y Equipos</t>
  </si>
  <si>
    <t xml:space="preserve">Terreno </t>
  </si>
  <si>
    <t>Edificios y mejoras</t>
  </si>
  <si>
    <t xml:space="preserve">Mobiliarios y equipos de oficina </t>
  </si>
  <si>
    <t xml:space="preserve">Otros activos </t>
  </si>
  <si>
    <t>Construcciones en proceso</t>
  </si>
  <si>
    <t>Otros</t>
  </si>
  <si>
    <t>Total de Activos</t>
  </si>
  <si>
    <t xml:space="preserve">Cuentas por pagar </t>
  </si>
  <si>
    <t xml:space="preserve">Efectivo en caja y bancos </t>
  </si>
  <si>
    <t>Gastos Pagados por adelantado</t>
  </si>
  <si>
    <t>Equipos de transporte</t>
  </si>
  <si>
    <t>Total otros activos</t>
  </si>
  <si>
    <t>Total pasivos corrientes</t>
  </si>
  <si>
    <t>Fianza y Depósitos</t>
  </si>
  <si>
    <t>Pasivo no corriente</t>
  </si>
  <si>
    <t>Resultados del período</t>
  </si>
  <si>
    <t>Total Pasivos y patrimonio</t>
  </si>
  <si>
    <t>Patrimonio:</t>
  </si>
  <si>
    <t>Total Activos Corrientes</t>
  </si>
  <si>
    <t>Activos no corrientes</t>
  </si>
  <si>
    <t>Anticipos de clientes</t>
  </si>
  <si>
    <t xml:space="preserve">Acumulaciones y  Retenciones por pagar </t>
  </si>
  <si>
    <t xml:space="preserve">Remuneraciones por pagar </t>
  </si>
  <si>
    <t xml:space="preserve">Balance General </t>
  </si>
  <si>
    <t>(valores  en RD$)</t>
  </si>
  <si>
    <t>Ajustes de ejercicios anteriores</t>
  </si>
  <si>
    <t xml:space="preserve"> </t>
  </si>
  <si>
    <t>Al 31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</si>
</sst>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43" fontId="4" fillId="2" borderId="0" xfId="1" applyFont="1" applyFill="1"/>
    <xf numFmtId="43" fontId="4" fillId="2" borderId="0" xfId="1" applyFont="1" applyFill="1" applyAlignment="1">
      <alignment horizontal="right"/>
    </xf>
    <xf numFmtId="43" fontId="5" fillId="2" borderId="0" xfId="1" applyFont="1" applyFill="1" applyAlignment="1">
      <alignment horizontal="right"/>
    </xf>
    <xf numFmtId="43" fontId="5" fillId="2" borderId="0" xfId="1" applyFont="1" applyFill="1" applyBorder="1" applyAlignment="1">
      <alignment horizontal="right"/>
    </xf>
    <xf numFmtId="43" fontId="4" fillId="2" borderId="0" xfId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1" applyNumberFormat="1" applyFont="1" applyFill="1" applyBorder="1" applyAlignment="1"/>
    <xf numFmtId="43" fontId="4" fillId="2" borderId="1" xfId="1" applyFont="1" applyFill="1" applyBorder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5" fillId="2" borderId="2" xfId="1" applyNumberFormat="1" applyFont="1" applyFill="1" applyBorder="1" applyAlignment="1">
      <alignment horizontal="right"/>
    </xf>
    <xf numFmtId="2" fontId="5" fillId="2" borderId="0" xfId="1" applyNumberFormat="1" applyFont="1" applyFill="1" applyAlignment="1">
      <alignment horizontal="right"/>
    </xf>
    <xf numFmtId="2" fontId="5" fillId="2" borderId="4" xfId="1" applyNumberFormat="1" applyFont="1" applyFill="1" applyBorder="1" applyAlignment="1">
      <alignment horizontal="right"/>
    </xf>
    <xf numFmtId="2" fontId="5" fillId="2" borderId="0" xfId="1" applyNumberFormat="1" applyFont="1" applyFill="1" applyBorder="1" applyAlignment="1">
      <alignment horizontal="right"/>
    </xf>
    <xf numFmtId="2" fontId="5" fillId="2" borderId="3" xfId="1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66676</xdr:rowOff>
    </xdr:from>
    <xdr:to>
      <xdr:col>2</xdr:col>
      <xdr:colOff>2124075</xdr:colOff>
      <xdr:row>2</xdr:row>
      <xdr:rowOff>190501</xdr:rowOff>
    </xdr:to>
    <xdr:pic>
      <xdr:nvPicPr>
        <xdr:cNvPr id="2" name="2 Imagen" descr="Logotipo&#10;&#10;Descripción generada automáticamente">
          <a:extLst>
            <a:ext uri="{FF2B5EF4-FFF2-40B4-BE49-F238E27FC236}">
              <a16:creationId xmlns:a16="http://schemas.microsoft.com/office/drawing/2014/main" xmlns="" id="{CD32D56C-5EE6-4FA0-8540-7D2FBC2EE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66676"/>
          <a:ext cx="981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1200150</xdr:colOff>
      <xdr:row>39</xdr:row>
      <xdr:rowOff>200025</xdr:rowOff>
    </xdr:from>
    <xdr:to>
      <xdr:col>2</xdr:col>
      <xdr:colOff>2181225</xdr:colOff>
      <xdr:row>42</xdr:row>
      <xdr:rowOff>28575</xdr:rowOff>
    </xdr:to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xmlns="" id="{5AE52871-73F9-4010-9C7C-0B4C64D9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9486900"/>
          <a:ext cx="981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71</xdr:row>
      <xdr:rowOff>190500</xdr:rowOff>
    </xdr:from>
    <xdr:to>
      <xdr:col>4</xdr:col>
      <xdr:colOff>140493</xdr:colOff>
      <xdr:row>76</xdr:row>
      <xdr:rowOff>114300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xmlns="" id="{58AD2B4A-57A2-DC90-F28C-07F467FFD2E7}"/>
            </a:ext>
          </a:extLst>
        </xdr:cNvPr>
        <xdr:cNvGrpSpPr/>
      </xdr:nvGrpSpPr>
      <xdr:grpSpPr>
        <a:xfrm>
          <a:off x="95250" y="17208500"/>
          <a:ext cx="5125243" cy="1066800"/>
          <a:chOff x="0" y="0"/>
          <a:chExt cx="6463701" cy="1419225"/>
        </a:xfrm>
      </xdr:grpSpPr>
      <xdr:pic>
        <xdr:nvPicPr>
          <xdr:cNvPr id="10" name="Imagen 9" descr="Imagen que contiene Círculo&#10;&#10;Descripción generada automáticamente">
            <a:extLst>
              <a:ext uri="{FF2B5EF4-FFF2-40B4-BE49-F238E27FC236}">
                <a16:creationId xmlns:a16="http://schemas.microsoft.com/office/drawing/2014/main" xmlns="" id="{68CE9B1C-719A-406B-8738-45CC6C8F202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harpenSoften amount="25000"/>
                    </a14:imgEffect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r="54734" b="16257"/>
          <a:stretch/>
        </xdr:blipFill>
        <xdr:spPr bwMode="auto">
          <a:xfrm>
            <a:off x="0" y="104775"/>
            <a:ext cx="2945939" cy="13144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11" name="Grupo 10">
            <a:extLst>
              <a:ext uri="{FF2B5EF4-FFF2-40B4-BE49-F238E27FC236}">
                <a16:creationId xmlns:a16="http://schemas.microsoft.com/office/drawing/2014/main" xmlns="" id="{C556F377-A88C-73ED-7908-73D9825105A6}"/>
              </a:ext>
            </a:extLst>
          </xdr:cNvPr>
          <xdr:cNvGrpSpPr/>
        </xdr:nvGrpSpPr>
        <xdr:grpSpPr>
          <a:xfrm>
            <a:off x="3019425" y="0"/>
            <a:ext cx="3444276" cy="1390650"/>
            <a:chOff x="0" y="0"/>
            <a:chExt cx="3444276" cy="1390650"/>
          </a:xfrm>
        </xdr:grpSpPr>
        <xdr:pic>
          <xdr:nvPicPr>
            <xdr:cNvPr id="12" name="Imagen 11">
              <a:extLst>
                <a:ext uri="{FF2B5EF4-FFF2-40B4-BE49-F238E27FC236}">
                  <a16:creationId xmlns:a16="http://schemas.microsoft.com/office/drawing/2014/main" xmlns="" id="{8013B8FF-9910-7D1C-FCB7-7565193485E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13" name="Imagen 12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xmlns="" id="{CE07DC63-AA5C-813E-80A5-374358F536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596426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5"/>
  <sheetViews>
    <sheetView tabSelected="1" view="pageBreakPreview" topLeftCell="A61" zoomScale="60" zoomScaleNormal="100" workbookViewId="0">
      <selection activeCell="D14" sqref="D14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7.7109375" style="1" customWidth="1"/>
    <col min="4" max="4" width="23.42578125" style="1" customWidth="1"/>
    <col min="5" max="16384" width="11.42578125" style="1"/>
  </cols>
  <sheetData>
    <row r="2" spans="2:4" ht="18.75" x14ac:dyDescent="0.3">
      <c r="C2" s="10"/>
      <c r="D2" s="10"/>
    </row>
    <row r="3" spans="2:4" ht="18.75" x14ac:dyDescent="0.3">
      <c r="B3" s="13"/>
      <c r="C3" s="13"/>
      <c r="D3" s="13"/>
    </row>
    <row r="4" spans="2:4" ht="21" x14ac:dyDescent="0.35">
      <c r="B4" s="14" t="s">
        <v>42</v>
      </c>
      <c r="C4" s="14"/>
      <c r="D4" s="14"/>
    </row>
    <row r="5" spans="2:4" ht="18.75" x14ac:dyDescent="0.3">
      <c r="B5" s="13" t="s">
        <v>46</v>
      </c>
      <c r="C5" s="13"/>
      <c r="D5" s="13"/>
    </row>
    <row r="6" spans="2:4" ht="18.75" x14ac:dyDescent="0.3">
      <c r="B6" s="13" t="s">
        <v>43</v>
      </c>
      <c r="C6" s="13"/>
      <c r="D6" s="13"/>
    </row>
    <row r="7" spans="2:4" ht="18.75" x14ac:dyDescent="0.3">
      <c r="B7" s="3" t="s">
        <v>0</v>
      </c>
      <c r="C7" s="2"/>
      <c r="D7" s="4"/>
    </row>
    <row r="8" spans="2:4" ht="18.75" x14ac:dyDescent="0.3">
      <c r="B8" s="3" t="s">
        <v>1</v>
      </c>
      <c r="C8" s="3"/>
      <c r="D8" s="11">
        <v>2024</v>
      </c>
    </row>
    <row r="9" spans="2:4" ht="18.75" x14ac:dyDescent="0.3">
      <c r="B9" s="2" t="s">
        <v>27</v>
      </c>
      <c r="C9" s="2"/>
      <c r="D9" s="4">
        <v>400115599.45999998</v>
      </c>
    </row>
    <row r="10" spans="2:4" ht="18.75" x14ac:dyDescent="0.3">
      <c r="B10" s="2" t="s">
        <v>16</v>
      </c>
      <c r="C10" s="2"/>
      <c r="D10" s="4">
        <v>820840832.90999997</v>
      </c>
    </row>
    <row r="11" spans="2:4" ht="18.75" x14ac:dyDescent="0.3">
      <c r="B11" s="2" t="s">
        <v>17</v>
      </c>
      <c r="C11" s="2"/>
      <c r="D11" s="4">
        <v>18351695.050000001</v>
      </c>
    </row>
    <row r="12" spans="2:4" ht="18.75" x14ac:dyDescent="0.3">
      <c r="B12" s="2" t="s">
        <v>28</v>
      </c>
      <c r="C12" s="2"/>
      <c r="D12" s="4">
        <v>1569535.21</v>
      </c>
    </row>
    <row r="13" spans="2:4" ht="18.75" x14ac:dyDescent="0.3">
      <c r="B13" s="2" t="s">
        <v>2</v>
      </c>
      <c r="C13" s="2"/>
      <c r="D13" s="12">
        <v>309744.45</v>
      </c>
    </row>
    <row r="14" spans="2:4" ht="18.75" x14ac:dyDescent="0.3">
      <c r="B14" s="3" t="s">
        <v>37</v>
      </c>
      <c r="C14" s="2"/>
      <c r="D14" s="16">
        <f>SUM(D9:D13)</f>
        <v>1241187407.0799999</v>
      </c>
    </row>
    <row r="15" spans="2:4" ht="18.75" x14ac:dyDescent="0.3">
      <c r="B15" s="3"/>
      <c r="C15" s="2"/>
      <c r="D15" s="6"/>
    </row>
    <row r="16" spans="2:4" ht="18.75" x14ac:dyDescent="0.3">
      <c r="B16" s="3" t="s">
        <v>38</v>
      </c>
      <c r="C16" s="2"/>
      <c r="D16" s="5"/>
    </row>
    <row r="17" spans="2:4" ht="18.75" x14ac:dyDescent="0.3">
      <c r="B17" s="3"/>
      <c r="C17" s="2"/>
      <c r="D17" s="5"/>
    </row>
    <row r="18" spans="2:4" ht="18.75" x14ac:dyDescent="0.3">
      <c r="B18" s="3" t="s">
        <v>3</v>
      </c>
      <c r="C18" s="2"/>
      <c r="D18" s="5"/>
    </row>
    <row r="19" spans="2:4" ht="18.75" x14ac:dyDescent="0.3">
      <c r="B19" s="2" t="s">
        <v>13</v>
      </c>
      <c r="C19" s="2"/>
      <c r="D19" s="4">
        <v>966999.11</v>
      </c>
    </row>
    <row r="20" spans="2:4" ht="18.75" x14ac:dyDescent="0.3">
      <c r="B20" s="2" t="s">
        <v>4</v>
      </c>
      <c r="C20" s="3"/>
      <c r="D20" s="12">
        <v>5832700</v>
      </c>
    </row>
    <row r="21" spans="2:4" ht="18.75" x14ac:dyDescent="0.3">
      <c r="B21" s="3" t="s">
        <v>15</v>
      </c>
      <c r="C21" s="3"/>
      <c r="D21" s="7">
        <f>SUM(D19:D20)</f>
        <v>6799699.1100000003</v>
      </c>
    </row>
    <row r="22" spans="2:4" ht="18.75" x14ac:dyDescent="0.3">
      <c r="B22" s="3"/>
      <c r="C22" s="2"/>
      <c r="D22" s="5"/>
    </row>
    <row r="23" spans="2:4" ht="18.75" x14ac:dyDescent="0.3">
      <c r="B23" s="3" t="s">
        <v>18</v>
      </c>
      <c r="C23" s="2"/>
      <c r="D23" s="5"/>
    </row>
    <row r="24" spans="2:4" ht="18.75" x14ac:dyDescent="0.3">
      <c r="B24" s="2" t="s">
        <v>19</v>
      </c>
      <c r="C24" s="2"/>
      <c r="D24" s="4">
        <v>79273011.670000002</v>
      </c>
    </row>
    <row r="25" spans="2:4" ht="18.75" x14ac:dyDescent="0.3">
      <c r="B25" s="2" t="s">
        <v>20</v>
      </c>
      <c r="C25" s="2"/>
      <c r="D25" s="4">
        <v>1992008515.4100001</v>
      </c>
    </row>
    <row r="26" spans="2:4" ht="18.75" x14ac:dyDescent="0.3">
      <c r="B26" s="2" t="s">
        <v>21</v>
      </c>
      <c r="C26" s="2"/>
      <c r="D26" s="4">
        <v>60889510.770000003</v>
      </c>
    </row>
    <row r="27" spans="2:4" ht="18.75" x14ac:dyDescent="0.3">
      <c r="B27" s="2" t="s">
        <v>29</v>
      </c>
      <c r="C27" s="2"/>
      <c r="D27" s="12">
        <v>51105272.189999998</v>
      </c>
    </row>
    <row r="28" spans="2:4" ht="18.75" x14ac:dyDescent="0.3">
      <c r="B28" s="3" t="s">
        <v>14</v>
      </c>
      <c r="C28" s="2"/>
      <c r="D28" s="18">
        <f>SUM(D24:D27)</f>
        <v>2183276310.04</v>
      </c>
    </row>
    <row r="29" spans="2:4" ht="18.75" x14ac:dyDescent="0.3">
      <c r="B29" s="3" t="s">
        <v>22</v>
      </c>
      <c r="C29" s="2"/>
      <c r="D29" s="8">
        <v>0</v>
      </c>
    </row>
    <row r="30" spans="2:4" ht="18.75" x14ac:dyDescent="0.3">
      <c r="B30" s="2" t="s">
        <v>24</v>
      </c>
      <c r="C30" s="2"/>
      <c r="D30" s="4">
        <v>11573267.91</v>
      </c>
    </row>
    <row r="31" spans="2:4" ht="18.75" x14ac:dyDescent="0.3">
      <c r="B31" s="2" t="s">
        <v>23</v>
      </c>
      <c r="C31" s="2"/>
      <c r="D31" s="12">
        <v>514704420.69</v>
      </c>
    </row>
    <row r="32" spans="2:4" ht="18.75" x14ac:dyDescent="0.3">
      <c r="B32" s="3" t="s">
        <v>30</v>
      </c>
      <c r="C32" s="2"/>
      <c r="D32" s="19">
        <f>SUM(D30:D31)</f>
        <v>526277688.60000002</v>
      </c>
    </row>
    <row r="33" spans="2:4" ht="19.5" thickBot="1" x14ac:dyDescent="0.35">
      <c r="B33" s="3" t="s">
        <v>25</v>
      </c>
      <c r="C33" s="3"/>
      <c r="D33" s="15">
        <f>D32+D28+D21+D14</f>
        <v>3957541104.8299999</v>
      </c>
    </row>
    <row r="34" spans="2:4" ht="19.5" thickTop="1" x14ac:dyDescent="0.3">
      <c r="B34" s="3"/>
      <c r="C34" s="2"/>
      <c r="D34" s="4"/>
    </row>
    <row r="35" spans="2:4" ht="18.75" x14ac:dyDescent="0.3">
      <c r="B35" s="3"/>
      <c r="C35" s="2"/>
      <c r="D35" s="4"/>
    </row>
    <row r="36" spans="2:4" ht="18.75" x14ac:dyDescent="0.3">
      <c r="B36" s="3"/>
      <c r="C36" s="2"/>
      <c r="D36" s="4"/>
    </row>
    <row r="37" spans="2:4" ht="18.75" x14ac:dyDescent="0.3">
      <c r="B37" s="3"/>
      <c r="C37" s="2"/>
      <c r="D37" s="4"/>
    </row>
    <row r="38" spans="2:4" ht="18.75" x14ac:dyDescent="0.3">
      <c r="B38" s="2"/>
      <c r="C38" s="2"/>
      <c r="D38" s="4"/>
    </row>
    <row r="39" spans="2:4" ht="18.75" x14ac:dyDescent="0.3">
      <c r="B39" s="2"/>
      <c r="C39" s="2"/>
      <c r="D39" s="4"/>
    </row>
    <row r="40" spans="2:4" ht="18.75" x14ac:dyDescent="0.3">
      <c r="B40" s="2"/>
      <c r="C40" s="2"/>
      <c r="D40" s="4"/>
    </row>
    <row r="41" spans="2:4" ht="18.75" x14ac:dyDescent="0.3">
      <c r="B41" s="2"/>
      <c r="C41" s="2"/>
      <c r="D41" s="4"/>
    </row>
    <row r="42" spans="2:4" ht="18.75" x14ac:dyDescent="0.3">
      <c r="B42" s="2"/>
      <c r="C42" s="10"/>
      <c r="D42" s="10"/>
    </row>
    <row r="43" spans="2:4" ht="18.75" x14ac:dyDescent="0.3">
      <c r="B43" s="2"/>
      <c r="C43" s="10"/>
      <c r="D43" s="10"/>
    </row>
    <row r="44" spans="2:4" ht="21" x14ac:dyDescent="0.35">
      <c r="B44" s="14" t="s">
        <v>42</v>
      </c>
      <c r="C44" s="14"/>
      <c r="D44" s="14"/>
    </row>
    <row r="45" spans="2:4" ht="18.75" x14ac:dyDescent="0.3">
      <c r="B45" s="13" t="s">
        <v>46</v>
      </c>
      <c r="C45" s="13"/>
      <c r="D45" s="13"/>
    </row>
    <row r="46" spans="2:4" ht="18.75" x14ac:dyDescent="0.3">
      <c r="B46" s="13" t="s">
        <v>43</v>
      </c>
      <c r="C46" s="13"/>
      <c r="D46" s="13"/>
    </row>
    <row r="47" spans="2:4" ht="18.75" x14ac:dyDescent="0.3">
      <c r="B47" s="3"/>
      <c r="C47" s="3"/>
      <c r="D47" s="4"/>
    </row>
    <row r="48" spans="2:4" ht="18.75" x14ac:dyDescent="0.3">
      <c r="B48" s="3" t="s">
        <v>5</v>
      </c>
      <c r="C48" s="2"/>
      <c r="D48" s="4"/>
    </row>
    <row r="49" spans="2:7" ht="18.75" x14ac:dyDescent="0.3">
      <c r="B49" s="3" t="s">
        <v>6</v>
      </c>
      <c r="C49" s="2"/>
      <c r="D49" s="11">
        <v>2024</v>
      </c>
    </row>
    <row r="50" spans="2:7" ht="18.75" x14ac:dyDescent="0.3">
      <c r="B50" s="2" t="s">
        <v>26</v>
      </c>
      <c r="C50" s="2"/>
      <c r="D50" s="4">
        <v>41455380.979999997</v>
      </c>
    </row>
    <row r="51" spans="2:7" ht="18.75" x14ac:dyDescent="0.3">
      <c r="B51" s="2" t="s">
        <v>7</v>
      </c>
      <c r="C51" s="2"/>
      <c r="D51" s="4">
        <v>164358075.81</v>
      </c>
    </row>
    <row r="52" spans="2:7" ht="18.75" x14ac:dyDescent="0.3">
      <c r="B52" s="2" t="s">
        <v>40</v>
      </c>
      <c r="C52" s="2"/>
      <c r="D52" s="4">
        <v>153208402.72999999</v>
      </c>
    </row>
    <row r="53" spans="2:7" ht="18.75" x14ac:dyDescent="0.3">
      <c r="B53" s="2" t="s">
        <v>41</v>
      </c>
      <c r="C53" s="2"/>
      <c r="D53" s="4">
        <v>610229503.96000004</v>
      </c>
    </row>
    <row r="54" spans="2:7" ht="18.75" x14ac:dyDescent="0.3">
      <c r="B54" s="2" t="s">
        <v>8</v>
      </c>
      <c r="C54" s="2"/>
      <c r="D54" s="4">
        <v>1088364757.46</v>
      </c>
      <c r="G54" s="1" t="s">
        <v>45</v>
      </c>
    </row>
    <row r="55" spans="2:7" ht="18.75" x14ac:dyDescent="0.3">
      <c r="B55" s="2" t="s">
        <v>39</v>
      </c>
      <c r="C55" s="2"/>
      <c r="D55" s="4">
        <v>392942.89</v>
      </c>
    </row>
    <row r="56" spans="2:7" ht="18.75" x14ac:dyDescent="0.3">
      <c r="B56" s="2" t="s">
        <v>32</v>
      </c>
      <c r="C56" s="2"/>
      <c r="D56" s="12">
        <v>1835683.61</v>
      </c>
    </row>
    <row r="57" spans="2:7" ht="18.75" x14ac:dyDescent="0.3">
      <c r="B57" s="3" t="s">
        <v>31</v>
      </c>
      <c r="C57" s="2"/>
      <c r="D57" s="16">
        <f>SUM(D50:D56)</f>
        <v>2059844747.4400001</v>
      </c>
    </row>
    <row r="58" spans="2:7" ht="18.75" x14ac:dyDescent="0.3">
      <c r="B58" s="3"/>
      <c r="C58" s="2"/>
      <c r="D58" s="6"/>
    </row>
    <row r="59" spans="2:7" ht="18.75" x14ac:dyDescent="0.3">
      <c r="B59" s="3" t="s">
        <v>33</v>
      </c>
      <c r="C59" s="2"/>
      <c r="D59" s="6">
        <v>0</v>
      </c>
    </row>
    <row r="60" spans="2:7" ht="18.75" x14ac:dyDescent="0.3">
      <c r="B60" s="3"/>
      <c r="C60" s="2"/>
      <c r="D60" s="6"/>
    </row>
    <row r="61" spans="2:7" ht="19.5" thickBot="1" x14ac:dyDescent="0.35">
      <c r="B61" s="3" t="s">
        <v>9</v>
      </c>
      <c r="C61" s="9"/>
      <c r="D61" s="17">
        <f>D59+D57</f>
        <v>2059844747.4400001</v>
      </c>
    </row>
    <row r="62" spans="2:7" ht="19.5" thickTop="1" x14ac:dyDescent="0.3">
      <c r="B62" s="3"/>
      <c r="C62" s="9"/>
      <c r="D62" s="5"/>
    </row>
    <row r="63" spans="2:7" ht="18.75" x14ac:dyDescent="0.3">
      <c r="B63" s="3" t="s">
        <v>36</v>
      </c>
      <c r="C63" s="9"/>
      <c r="D63" s="5"/>
    </row>
    <row r="64" spans="2:7" ht="18.75" x14ac:dyDescent="0.3">
      <c r="B64" s="2" t="s">
        <v>10</v>
      </c>
      <c r="C64" s="2"/>
      <c r="D64" s="4">
        <v>959791478.98000002</v>
      </c>
    </row>
    <row r="65" spans="2:4" ht="18.75" x14ac:dyDescent="0.3">
      <c r="B65" s="2" t="s">
        <v>44</v>
      </c>
      <c r="C65" s="2"/>
      <c r="D65" s="4">
        <v>70761330.480000004</v>
      </c>
    </row>
    <row r="66" spans="2:4" ht="18.75" x14ac:dyDescent="0.3">
      <c r="B66" s="2" t="s">
        <v>11</v>
      </c>
      <c r="C66" s="2"/>
      <c r="D66" s="4">
        <v>749258154.13</v>
      </c>
    </row>
    <row r="67" spans="2:4" ht="18.75" x14ac:dyDescent="0.3">
      <c r="B67" s="2" t="s">
        <v>34</v>
      </c>
      <c r="C67" s="2"/>
      <c r="D67" s="12">
        <v>117885393.8</v>
      </c>
    </row>
    <row r="68" spans="2:4" ht="18.75" x14ac:dyDescent="0.3">
      <c r="B68" s="3" t="s">
        <v>12</v>
      </c>
      <c r="C68" s="2"/>
      <c r="D68" s="16">
        <f>SUM(D64:D67)</f>
        <v>1897696357.3900001</v>
      </c>
    </row>
    <row r="69" spans="2:4" ht="18.75" x14ac:dyDescent="0.3">
      <c r="B69" s="3"/>
      <c r="C69" s="2"/>
      <c r="D69" s="6"/>
    </row>
    <row r="70" spans="2:4" ht="19.5" thickBot="1" x14ac:dyDescent="0.35">
      <c r="B70" s="3" t="s">
        <v>35</v>
      </c>
      <c r="C70" s="2"/>
      <c r="D70" s="15">
        <f>D68+D61</f>
        <v>3957541104.8299999</v>
      </c>
    </row>
    <row r="71" spans="2:4" ht="19.5" thickTop="1" x14ac:dyDescent="0.3">
      <c r="B71" s="3"/>
      <c r="C71" s="2"/>
      <c r="D71" s="7"/>
    </row>
    <row r="72" spans="2:4" ht="18.75" x14ac:dyDescent="0.3">
      <c r="B72" s="3"/>
      <c r="C72" s="2"/>
      <c r="D72" s="7"/>
    </row>
    <row r="73" spans="2:4" ht="18.75" x14ac:dyDescent="0.3">
      <c r="B73" s="3"/>
      <c r="C73" s="2"/>
      <c r="D73" s="7"/>
    </row>
    <row r="74" spans="2:4" ht="18.75" x14ac:dyDescent="0.3">
      <c r="B74" s="3"/>
      <c r="C74" s="2"/>
      <c r="D74" s="2"/>
    </row>
    <row r="75" spans="2:4" ht="18.75" x14ac:dyDescent="0.3">
      <c r="B75" s="2"/>
      <c r="C75" s="2"/>
      <c r="D75" s="4"/>
    </row>
  </sheetData>
  <mergeCells count="7">
    <mergeCell ref="B46:D46"/>
    <mergeCell ref="B3:D3"/>
    <mergeCell ref="B4:D4"/>
    <mergeCell ref="B5:D5"/>
    <mergeCell ref="B6:D6"/>
    <mergeCell ref="B44:D44"/>
    <mergeCell ref="B45:D45"/>
  </mergeCells>
  <pageMargins left="0.7" right="0.7" top="0.75" bottom="0.75" header="0.3" footer="0.3"/>
  <pageSetup scale="86" orientation="portrait" verticalDpi="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31 mayo 2024</vt:lpstr>
      <vt:lpstr>'Al 31 mayo 2024'!Área_de_impresión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Valdez de los Santos</dc:creator>
  <cp:lastModifiedBy>PAOLA JAZMIN CASTILLO</cp:lastModifiedBy>
  <cp:lastPrinted>2023-11-10T18:54:44Z</cp:lastPrinted>
  <dcterms:created xsi:type="dcterms:W3CDTF">2019-08-12T17:43:49Z</dcterms:created>
  <dcterms:modified xsi:type="dcterms:W3CDTF">2024-06-13T14:42:45Z</dcterms:modified>
</cp:coreProperties>
</file>