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4\SEPTIEMBRE\TRAMITE DE PENSION\"/>
    </mc:Choice>
  </mc:AlternateContent>
  <bookViews>
    <workbookView xWindow="0" yWindow="0" windowWidth="19200" windowHeight="10095" tabRatio="880" firstSheet="2" activeTab="2"/>
  </bookViews>
  <sheets>
    <sheet name="Tramite Pension ENERO 2023" sheetId="26" r:id="rId1"/>
    <sheet name="Tramite Pension FEBRERO 2023" sheetId="27" r:id="rId2"/>
    <sheet name="Tramite Pension SEPTIEMBRE 2024" sheetId="30" r:id="rId3"/>
  </sheets>
  <definedNames>
    <definedName name="_xlnm.Print_Area" localSheetId="2">'Tramite Pension SEPTIEMBRE 2024'!$A$1:$O$43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27" l="1"/>
  <c r="N29" i="27"/>
  <c r="M29" i="27"/>
  <c r="L29" i="27"/>
  <c r="K29" i="27"/>
  <c r="J29" i="27"/>
  <c r="I29" i="27"/>
  <c r="H29" i="27"/>
  <c r="G29" i="27"/>
  <c r="G34" i="26"/>
  <c r="O34" i="26" l="1"/>
  <c r="N34" i="26"/>
  <c r="M34" i="26"/>
  <c r="L34" i="26"/>
  <c r="K34" i="26"/>
  <c r="J34" i="26"/>
  <c r="I34" i="26"/>
  <c r="H34" i="26"/>
</calcChain>
</file>

<file path=xl/sharedStrings.xml><?xml version="1.0" encoding="utf-8"?>
<sst xmlns="http://schemas.openxmlformats.org/spreadsheetml/2006/main" count="224" uniqueCount="70">
  <si>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</si>
  <si>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</si>
  <si>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</si>
  <si>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</si>
  <si>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</si>
  <si>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</si>
  <si>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</si>
  <si>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</si>
  <si>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DIRECCION</t>
  </si>
  <si>
    <t>GENERO</t>
  </si>
  <si>
    <t xml:space="preserve"> </t>
  </si>
  <si>
    <t>No.</t>
  </si>
  <si>
    <t>TOTAL GENERAL</t>
  </si>
  <si>
    <t>FUNCION</t>
  </si>
  <si>
    <t>Nombre</t>
  </si>
  <si>
    <t>STATUS</t>
  </si>
  <si>
    <t>Ingreso Bruto</t>
  </si>
  <si>
    <t>Neto</t>
  </si>
  <si>
    <t>AUTORIDAD PORTUARIA DOMINICANA</t>
  </si>
  <si>
    <t>FEMENINA</t>
  </si>
  <si>
    <t>MASCULINO</t>
  </si>
  <si>
    <t>FIJO</t>
  </si>
  <si>
    <t>BIENVENIDO DAMASO RODRIGUEZ PEREZ</t>
  </si>
  <si>
    <t>ALTAGRACIA JULIA SANTOS CORNELIO</t>
  </si>
  <si>
    <t>MANUEL ANTONIO GONZALEZ DE LA ROSA</t>
  </si>
  <si>
    <t>MARCIAL RODRIGUEZ RODRIGUEZ</t>
  </si>
  <si>
    <t>FEDERICO PIEZAL CUEVAS</t>
  </si>
  <si>
    <t>EPIFANIO MONTERO MONTERO</t>
  </si>
  <si>
    <t>AGUSTINA RAVELO RODRIGUEZ DE PILART</t>
  </si>
  <si>
    <t>FRANCISCO DEL ROSARIO FELIZ FELIZ</t>
  </si>
  <si>
    <t>JUANITO MARTINEZ MINAYA</t>
  </si>
  <si>
    <t>CESAR AUGUSTO PEREZ ROSARIO</t>
  </si>
  <si>
    <t>MARCELINO MONTAS MONERO</t>
  </si>
  <si>
    <t>LUIS MARINO RODRIGUEZ CACERES</t>
  </si>
  <si>
    <t>MARGARITA ROSA DEL C AYBAR MIQUI</t>
  </si>
  <si>
    <t>GISELA DILANDY FELIZ MEDINA</t>
  </si>
  <si>
    <t>GRECIA YOLANDA RAMIREZ MOQUETE</t>
  </si>
  <si>
    <t>RAFAEL MARIA PEÑA</t>
  </si>
  <si>
    <t>DEPARTAMENTO MEDICO</t>
  </si>
  <si>
    <t>SECCIÓN DE BIENESTAR SOCIAL</t>
  </si>
  <si>
    <t>DEPARTAMENTO DE VIGILANTES</t>
  </si>
  <si>
    <t>SECCION DE FISCALIZACION HAINA ORIENTAL</t>
  </si>
  <si>
    <t>SECCION DE ARCHIVOS DE EXPEDIENTES</t>
  </si>
  <si>
    <t>BUZO</t>
  </si>
  <si>
    <t>SUPERVISORA DE FARMACIA</t>
  </si>
  <si>
    <t>AUDITOR</t>
  </si>
  <si>
    <t>ADMINISTRADOR (A) DE PUERTO</t>
  </si>
  <si>
    <t>CHOFER</t>
  </si>
  <si>
    <t>INSPECTOR (A)</t>
  </si>
  <si>
    <t>AUX. FURGONES VACIO</t>
  </si>
  <si>
    <t>SUPERVISOR (A)</t>
  </si>
  <si>
    <t>JEFE DE GRUPO</t>
  </si>
  <si>
    <t>TARJADOR (A)</t>
  </si>
  <si>
    <t>AUX. DE FACTURACION</t>
  </si>
  <si>
    <t>SECRETARIO (A)</t>
  </si>
  <si>
    <t>ASISTENTE</t>
  </si>
  <si>
    <t>CAPITULO:  0201     SUBCAPTULO: 0     DAF:01     UE:001     PROGRAMA: 11     SUBPROGRAMA: 02     PROYECTO: 0     ACTIVIDAD:0001     CUENTA: 2.1.1.3.01    FONDO:0030</t>
  </si>
  <si>
    <t>SECCION DE PLANIFICACION</t>
  </si>
  <si>
    <t>NILZA SORIANO</t>
  </si>
  <si>
    <t>JEFE SECCION</t>
  </si>
  <si>
    <t>DEPARTAMENTO CONTROL FACTURACION DE PUERTOS ADMINISTRADOS POR EL ESTADO</t>
  </si>
  <si>
    <t>DIVISION SEGURIDAD FISICA E INDUSTRIAL</t>
  </si>
  <si>
    <t>DIVSION DE RECEPCION Y DISTRIBUCION DE FACTURACION</t>
  </si>
  <si>
    <t>DIRECCION DE CONTROL INTERNO</t>
  </si>
  <si>
    <t>ADMINISTRACIÓN DE TERMINAL SANTA BARBARA</t>
  </si>
  <si>
    <t>CONCEPTO PAGO SUELDO 000034 - TRAMITE DE PENSION CORRESPONDIENTE AL MES ENERO 2023</t>
  </si>
  <si>
    <t>CONCEPTO PAGO SUELDO 000034 - TRAMITE DE PENSION CORRESPONDIENTE AL MES FEBRRO 2023</t>
  </si>
  <si>
    <t xml:space="preserve"> -   </t>
  </si>
  <si>
    <t xml:space="preserve">-   </t>
  </si>
  <si>
    <t>CONCEPTO PAGO SUELDO 000034 - TRAMITE DE PENSION CORRESPONDIENTE AL MES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</si>
</sst>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0"/>
      <name val="Arial"/>
      <family val="2"/>
    </font>
    <font>
      <sz val="8"/>
      <name val="Times New Roman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Bookman Old Style"/>
      <family val="1"/>
    </font>
    <font>
      <b/>
      <sz val="10"/>
      <name val="Arial"/>
      <family val="2"/>
    </font>
    <font>
      <sz val="10"/>
      <name val="Times New Roman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Bookman Old Style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2" fillId="3" borderId="2" xfId="0" applyFont="1" applyFill="1" applyBorder="1"/>
    <xf numFmtId="0" fontId="12" fillId="3" borderId="3" xfId="0" applyFont="1" applyFill="1" applyBorder="1"/>
    <xf numFmtId="164" fontId="12" fillId="3" borderId="3" xfId="1" applyFont="1" applyFill="1" applyBorder="1"/>
    <xf numFmtId="164" fontId="12" fillId="3" borderId="4" xfId="1" applyFont="1" applyFill="1" applyBorder="1"/>
    <xf numFmtId="0" fontId="6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164" fontId="1" fillId="2" borderId="0" xfId="1" applyFont="1" applyFill="1" applyAlignment="1">
      <alignment vertical="center"/>
    </xf>
    <xf numFmtId="164" fontId="0" fillId="2" borderId="0" xfId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2" fillId="2" borderId="0" xfId="0" applyFont="1" applyFill="1"/>
    <xf numFmtId="0" fontId="6" fillId="2" borderId="5" xfId="0" applyFont="1" applyFill="1" applyBorder="1"/>
    <xf numFmtId="0" fontId="9" fillId="2" borderId="1" xfId="0" applyFont="1" applyFill="1" applyBorder="1"/>
    <xf numFmtId="14" fontId="9" fillId="2" borderId="1" xfId="0" applyNumberFormat="1" applyFont="1" applyFill="1" applyBorder="1"/>
    <xf numFmtId="164" fontId="9" fillId="2" borderId="1" xfId="1" applyFont="1" applyFill="1" applyBorder="1"/>
    <xf numFmtId="4" fontId="9" fillId="2" borderId="1" xfId="0" applyNumberFormat="1" applyFont="1" applyFill="1" applyBorder="1"/>
    <xf numFmtId="0" fontId="6" fillId="2" borderId="6" xfId="0" applyFont="1" applyFill="1" applyBorder="1"/>
    <xf numFmtId="14" fontId="6" fillId="2" borderId="0" xfId="0" applyNumberFormat="1" applyFont="1" applyFill="1"/>
    <xf numFmtId="4" fontId="6" fillId="2" borderId="0" xfId="0" applyNumberFormat="1" applyFont="1" applyFill="1"/>
    <xf numFmtId="4" fontId="11" fillId="2" borderId="0" xfId="0" applyNumberFormat="1" applyFont="1" applyFill="1"/>
    <xf numFmtId="164" fontId="10" fillId="3" borderId="7" xfId="1" applyFont="1" applyFill="1" applyBorder="1"/>
    <xf numFmtId="0" fontId="13" fillId="4" borderId="2" xfId="0" applyFont="1" applyFill="1" applyBorder="1"/>
    <xf numFmtId="0" fontId="13" fillId="4" borderId="3" xfId="0" applyFont="1" applyFill="1" applyBorder="1"/>
    <xf numFmtId="0" fontId="13" fillId="4" borderId="4" xfId="0" applyFont="1" applyFill="1" applyBorder="1"/>
    <xf numFmtId="0" fontId="14" fillId="5" borderId="5" xfId="0" applyFont="1" applyFill="1" applyBorder="1"/>
    <xf numFmtId="0" fontId="15" fillId="5" borderId="1" xfId="0" applyFont="1" applyFill="1" applyBorder="1"/>
    <xf numFmtId="4" fontId="15" fillId="5" borderId="1" xfId="0" applyNumberFormat="1" applyFont="1" applyFill="1" applyBorder="1"/>
    <xf numFmtId="0" fontId="14" fillId="5" borderId="6" xfId="0" applyFont="1" applyFill="1" applyBorder="1"/>
    <xf numFmtId="4" fontId="16" fillId="4" borderId="7" xfId="0" applyNumberFormat="1" applyFont="1" applyFill="1" applyBorder="1"/>
    <xf numFmtId="0" fontId="16" fillId="4" borderId="7" xfId="0" applyFont="1" applyFill="1" applyBorder="1"/>
    <xf numFmtId="0" fontId="14" fillId="5" borderId="0" xfId="0" applyFont="1" applyFill="1"/>
    <xf numFmtId="0" fontId="14" fillId="5" borderId="0" xfId="0" applyFont="1" applyFill="1"/>
    <xf numFmtId="0" fontId="14" fillId="5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3" borderId="8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 vertical="center"/>
    </xf>
    <xf numFmtId="0" fontId="14" fillId="5" borderId="11" xfId="0" applyFont="1" applyFill="1" applyBorder="1"/>
    <xf numFmtId="0" fontId="14" fillId="5" borderId="0" xfId="0" applyFont="1" applyFill="1"/>
    <xf numFmtId="0" fontId="16" fillId="4" borderId="8" xfId="0" applyFont="1" applyFill="1" applyBorder="1" applyAlignment="1">
      <alignment horizontal="left"/>
    </xf>
    <xf numFmtId="0" fontId="16" fillId="4" borderId="9" xfId="0" applyFont="1" applyFill="1" applyBorder="1" applyAlignment="1">
      <alignment horizontal="left"/>
    </xf>
    <xf numFmtId="0" fontId="16" fillId="4" borderId="10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584992</xdr:colOff>
      <xdr:row>1</xdr:row>
      <xdr:rowOff>95250</xdr:rowOff>
    </xdr:from>
    <xdr:ext cx="9539749" cy="1393037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167" y="285750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584992</xdr:colOff>
      <xdr:row>1</xdr:row>
      <xdr:rowOff>9525</xdr:rowOff>
    </xdr:from>
    <xdr:ext cx="9539749" cy="1393037"/>
    <xdr:pic>
      <xdr:nvPicPr>
        <xdr:cNvPr id="2" name="Imagen 1">
          <a:extLst>
            <a:ext uri="{FF2B5EF4-FFF2-40B4-BE49-F238E27FC236}">
              <a16:creationId xmlns="" xmlns:a16="http://schemas.microsoft.com/office/drawing/2014/main" id="{BF238BE1-47C4-44D5-89C7-73DD1A590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167" y="200025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1182687</xdr:colOff>
      <xdr:row>2</xdr:row>
      <xdr:rowOff>95250</xdr:rowOff>
    </xdr:from>
    <xdr:to>
      <xdr:col>5</xdr:col>
      <xdr:colOff>82971</xdr:colOff>
      <xdr:row>9</xdr:row>
      <xdr:rowOff>152817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5CBDF8A-D2BE-4BC5-9D76-0B263B71F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4062" y="476250"/>
          <a:ext cx="1400597" cy="1391067"/>
        </a:xfrm>
        <a:prstGeom prst="rect">
          <a:avLst/>
        </a:prstGeom>
      </xdr:spPr>
    </xdr:pic>
    <xdr:clientData/>
  </xdr:twoCellAnchor>
  <xdr:twoCellAnchor editAs="oneCell">
    <xdr:from>
      <xdr:col>2</xdr:col>
      <xdr:colOff>96838</xdr:colOff>
      <xdr:row>24</xdr:row>
      <xdr:rowOff>39687</xdr:rowOff>
    </xdr:from>
    <xdr:to>
      <xdr:col>10</xdr:col>
      <xdr:colOff>404813</xdr:colOff>
      <xdr:row>42</xdr:row>
      <xdr:rowOff>17822</xdr:rowOff>
    </xdr:to>
    <xdr:pic>
      <xdr:nvPicPr>
        <xdr:cNvPr id="5" name="Imagen 4" descr="Imagen de la pantalla de un celular con letras&#10;&#10;Descripción generada automáticamente con confianza media">
          <a:extLst>
            <a:ext uri="{FF2B5EF4-FFF2-40B4-BE49-F238E27FC236}">
              <a16:creationId xmlns:a16="http://schemas.microsoft.com/office/drawing/2014/main" xmlns="" id="{1FA4ABDA-5464-67B7-7635-CECE1CDB4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838" y="4833937"/>
          <a:ext cx="11436350" cy="3407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zoomScaleNormal="100" workbookViewId="0">
      <selection activeCell="C25" sqref="C25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46.285156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0.85546875" style="26" customWidth="1"/>
    <col min="10" max="10" width="9" style="26" customWidth="1"/>
    <col min="11" max="11" width="9.85546875" style="26" bestFit="1" customWidth="1"/>
    <col min="12" max="12" width="10" style="9" bestFit="1" customWidth="1"/>
    <col min="13" max="13" width="12.42578125" style="9" bestFit="1" customWidth="1"/>
    <col min="14" max="14" width="12" style="9" bestFit="1" customWidth="1"/>
    <col min="15" max="15" width="11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2" t="s">
        <v>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s="10" customFormat="1" ht="26.25" customHeight="1" x14ac:dyDescent="0.2">
      <c r="A12" s="43" t="s">
        <v>65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44" t="s">
        <v>56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 s="18" customFormat="1" x14ac:dyDescent="0.25">
      <c r="A15" s="5" t="s">
        <v>11</v>
      </c>
      <c r="B15" s="6" t="s">
        <v>14</v>
      </c>
      <c r="C15" s="6" t="s">
        <v>8</v>
      </c>
      <c r="D15" s="6" t="s">
        <v>13</v>
      </c>
      <c r="E15" s="6" t="s">
        <v>15</v>
      </c>
      <c r="F15" s="6" t="s">
        <v>9</v>
      </c>
      <c r="G15" s="7" t="s">
        <v>16</v>
      </c>
      <c r="H15" s="7" t="s">
        <v>0</v>
      </c>
      <c r="I15" s="7" t="s">
        <v>1</v>
      </c>
      <c r="J15" s="7" t="s">
        <v>2</v>
      </c>
      <c r="K15" s="7" t="s">
        <v>3</v>
      </c>
      <c r="L15" s="7" t="s">
        <v>4</v>
      </c>
      <c r="M15" s="7" t="s">
        <v>5</v>
      </c>
      <c r="N15" s="7" t="s">
        <v>6</v>
      </c>
      <c r="O15" s="8" t="s">
        <v>17</v>
      </c>
    </row>
    <row r="16" spans="1:15" x14ac:dyDescent="0.3">
      <c r="A16" s="19">
        <v>1</v>
      </c>
      <c r="B16" s="20" t="s">
        <v>22</v>
      </c>
      <c r="C16" s="20" t="s">
        <v>18</v>
      </c>
      <c r="D16" s="20" t="s">
        <v>43</v>
      </c>
      <c r="E16" s="21" t="s">
        <v>21</v>
      </c>
      <c r="F16" s="21" t="s">
        <v>20</v>
      </c>
      <c r="G16" s="22">
        <v>12548</v>
      </c>
      <c r="H16" s="22">
        <v>0</v>
      </c>
      <c r="I16" s="23">
        <v>12548</v>
      </c>
      <c r="J16" s="23">
        <v>360.13</v>
      </c>
      <c r="K16" s="22">
        <v>0</v>
      </c>
      <c r="L16" s="22">
        <v>381.46</v>
      </c>
      <c r="M16" s="22">
        <v>25</v>
      </c>
      <c r="N16" s="22">
        <v>766.59</v>
      </c>
      <c r="O16" s="22">
        <v>11781.41</v>
      </c>
    </row>
    <row r="17" spans="1:15" x14ac:dyDescent="0.3">
      <c r="A17" s="19">
        <v>2</v>
      </c>
      <c r="B17" s="20" t="s">
        <v>23</v>
      </c>
      <c r="C17" s="20" t="s">
        <v>38</v>
      </c>
      <c r="D17" s="20" t="s">
        <v>44</v>
      </c>
      <c r="E17" s="21" t="s">
        <v>21</v>
      </c>
      <c r="F17" s="21" t="s">
        <v>19</v>
      </c>
      <c r="G17" s="22">
        <v>38500</v>
      </c>
      <c r="H17" s="22">
        <v>0</v>
      </c>
      <c r="I17" s="23">
        <v>38500</v>
      </c>
      <c r="J17" s="23">
        <v>1104.95</v>
      </c>
      <c r="K17" s="22">
        <v>0</v>
      </c>
      <c r="L17" s="22">
        <v>1170.4000000000001</v>
      </c>
      <c r="M17" s="22">
        <v>1129.3800000000001</v>
      </c>
      <c r="N17" s="22">
        <v>3404.73</v>
      </c>
      <c r="O17" s="22">
        <v>35095.269999999997</v>
      </c>
    </row>
    <row r="18" spans="1:15" x14ac:dyDescent="0.3">
      <c r="A18" s="19">
        <v>3</v>
      </c>
      <c r="B18" s="20" t="s">
        <v>58</v>
      </c>
      <c r="C18" s="20" t="s">
        <v>57</v>
      </c>
      <c r="D18" s="20" t="s">
        <v>59</v>
      </c>
      <c r="E18" s="21" t="s">
        <v>21</v>
      </c>
      <c r="F18" s="21" t="s">
        <v>19</v>
      </c>
      <c r="G18" s="22">
        <v>25000</v>
      </c>
      <c r="H18" s="22">
        <v>0</v>
      </c>
      <c r="I18" s="23">
        <v>25000</v>
      </c>
      <c r="J18" s="23">
        <v>717.5</v>
      </c>
      <c r="K18" s="22">
        <v>0</v>
      </c>
      <c r="L18" s="22">
        <v>760</v>
      </c>
      <c r="M18" s="22">
        <v>25</v>
      </c>
      <c r="N18" s="22">
        <v>1502.5</v>
      </c>
      <c r="O18" s="22">
        <v>23497.5</v>
      </c>
    </row>
    <row r="19" spans="1:15" x14ac:dyDescent="0.3">
      <c r="A19" s="19">
        <v>4</v>
      </c>
      <c r="B19" s="20" t="s">
        <v>25</v>
      </c>
      <c r="C19" s="20" t="s">
        <v>39</v>
      </c>
      <c r="D19" s="20" t="s">
        <v>46</v>
      </c>
      <c r="E19" s="21" t="s">
        <v>21</v>
      </c>
      <c r="F19" s="21" t="s">
        <v>20</v>
      </c>
      <c r="G19" s="22">
        <v>19555</v>
      </c>
      <c r="H19" s="22">
        <v>0</v>
      </c>
      <c r="I19" s="23">
        <v>19555</v>
      </c>
      <c r="J19" s="23">
        <v>561.23</v>
      </c>
      <c r="K19" s="22">
        <v>0</v>
      </c>
      <c r="L19" s="22">
        <v>594.47</v>
      </c>
      <c r="M19" s="22">
        <v>25</v>
      </c>
      <c r="N19" s="22">
        <v>1180.7</v>
      </c>
      <c r="O19" s="22">
        <v>18374.3</v>
      </c>
    </row>
    <row r="20" spans="1:15" x14ac:dyDescent="0.3">
      <c r="A20" s="19">
        <v>5</v>
      </c>
      <c r="B20" s="20" t="s">
        <v>26</v>
      </c>
      <c r="C20" s="20" t="s">
        <v>39</v>
      </c>
      <c r="D20" s="20" t="s">
        <v>47</v>
      </c>
      <c r="E20" s="21" t="s">
        <v>21</v>
      </c>
      <c r="F20" s="21" t="s">
        <v>20</v>
      </c>
      <c r="G20" s="22">
        <v>7498</v>
      </c>
      <c r="H20" s="22">
        <v>0</v>
      </c>
      <c r="I20" s="23">
        <v>7498</v>
      </c>
      <c r="J20" s="23">
        <v>215.19</v>
      </c>
      <c r="K20" s="22">
        <v>0</v>
      </c>
      <c r="L20" s="22">
        <v>227.94</v>
      </c>
      <c r="M20" s="22">
        <v>25</v>
      </c>
      <c r="N20" s="22">
        <v>468.13</v>
      </c>
      <c r="O20" s="22">
        <v>7029.87</v>
      </c>
    </row>
    <row r="21" spans="1:15" x14ac:dyDescent="0.3">
      <c r="A21" s="19">
        <v>6</v>
      </c>
      <c r="B21" s="20" t="s">
        <v>27</v>
      </c>
      <c r="C21" s="20" t="s">
        <v>39</v>
      </c>
      <c r="D21" s="20" t="s">
        <v>48</v>
      </c>
      <c r="E21" s="21" t="s">
        <v>21</v>
      </c>
      <c r="F21" s="21" t="s">
        <v>20</v>
      </c>
      <c r="G21" s="22">
        <v>10000</v>
      </c>
      <c r="H21" s="22">
        <v>0</v>
      </c>
      <c r="I21" s="23">
        <v>10000</v>
      </c>
      <c r="J21" s="23">
        <v>287</v>
      </c>
      <c r="K21" s="22">
        <v>0</v>
      </c>
      <c r="L21" s="22">
        <v>304</v>
      </c>
      <c r="M21" s="22">
        <v>25</v>
      </c>
      <c r="N21" s="22">
        <v>616</v>
      </c>
      <c r="O21" s="22">
        <v>9384</v>
      </c>
    </row>
    <row r="22" spans="1:15" x14ac:dyDescent="0.3">
      <c r="A22" s="19">
        <v>7</v>
      </c>
      <c r="B22" s="20" t="s">
        <v>24</v>
      </c>
      <c r="C22" s="20" t="s">
        <v>39</v>
      </c>
      <c r="D22" s="20" t="s">
        <v>45</v>
      </c>
      <c r="E22" s="21" t="s">
        <v>21</v>
      </c>
      <c r="F22" s="21" t="s">
        <v>20</v>
      </c>
      <c r="G22" s="22">
        <v>22300</v>
      </c>
      <c r="H22" s="22">
        <v>0</v>
      </c>
      <c r="I22" s="23">
        <v>22300</v>
      </c>
      <c r="J22" s="23">
        <v>640.01</v>
      </c>
      <c r="K22" s="22">
        <v>0</v>
      </c>
      <c r="L22" s="22">
        <v>677.92</v>
      </c>
      <c r="M22" s="22">
        <v>25</v>
      </c>
      <c r="N22" s="22">
        <v>1342.93</v>
      </c>
      <c r="O22" s="22">
        <v>20957.07</v>
      </c>
    </row>
    <row r="23" spans="1:15" x14ac:dyDescent="0.3">
      <c r="A23" s="19">
        <v>8</v>
      </c>
      <c r="B23" s="20" t="s">
        <v>28</v>
      </c>
      <c r="C23" s="20" t="s">
        <v>60</v>
      </c>
      <c r="D23" s="20" t="s">
        <v>49</v>
      </c>
      <c r="E23" s="21" t="s">
        <v>21</v>
      </c>
      <c r="F23" s="21" t="s">
        <v>20</v>
      </c>
      <c r="G23" s="22">
        <v>20000</v>
      </c>
      <c r="H23" s="22">
        <v>0</v>
      </c>
      <c r="I23" s="23">
        <v>20000</v>
      </c>
      <c r="J23" s="23">
        <v>574</v>
      </c>
      <c r="K23" s="22">
        <v>0</v>
      </c>
      <c r="L23" s="22">
        <v>608</v>
      </c>
      <c r="M23" s="22">
        <v>1129.3800000000001</v>
      </c>
      <c r="N23" s="22">
        <v>2311.38</v>
      </c>
      <c r="O23" s="22">
        <v>17688.62</v>
      </c>
    </row>
    <row r="24" spans="1:15" x14ac:dyDescent="0.3">
      <c r="A24" s="19">
        <v>9</v>
      </c>
      <c r="B24" s="20" t="s">
        <v>29</v>
      </c>
      <c r="C24" s="20" t="s">
        <v>61</v>
      </c>
      <c r="D24" s="20" t="s">
        <v>50</v>
      </c>
      <c r="E24" s="21" t="s">
        <v>21</v>
      </c>
      <c r="F24" s="21" t="s">
        <v>19</v>
      </c>
      <c r="G24" s="22">
        <v>35000</v>
      </c>
      <c r="H24" s="22">
        <v>0</v>
      </c>
      <c r="I24" s="23">
        <v>35000</v>
      </c>
      <c r="J24" s="23">
        <v>1004.5</v>
      </c>
      <c r="K24" s="22">
        <v>0</v>
      </c>
      <c r="L24" s="22">
        <v>1064</v>
      </c>
      <c r="M24" s="22">
        <v>25</v>
      </c>
      <c r="N24" s="22">
        <v>2093.5</v>
      </c>
      <c r="O24" s="22">
        <v>32906.5</v>
      </c>
    </row>
    <row r="25" spans="1:15" x14ac:dyDescent="0.3">
      <c r="A25" s="19">
        <v>10</v>
      </c>
      <c r="B25" s="20" t="s">
        <v>30</v>
      </c>
      <c r="C25" s="20" t="s">
        <v>40</v>
      </c>
      <c r="D25" s="20" t="s">
        <v>51</v>
      </c>
      <c r="E25" s="21" t="s">
        <v>21</v>
      </c>
      <c r="F25" s="21" t="s">
        <v>20</v>
      </c>
      <c r="G25" s="22">
        <v>10755</v>
      </c>
      <c r="H25" s="22">
        <v>0</v>
      </c>
      <c r="I25" s="23">
        <v>10755</v>
      </c>
      <c r="J25" s="23">
        <v>308.67</v>
      </c>
      <c r="K25" s="22">
        <v>0</v>
      </c>
      <c r="L25" s="22">
        <v>326.95</v>
      </c>
      <c r="M25" s="22">
        <v>25</v>
      </c>
      <c r="N25" s="22">
        <v>660.62</v>
      </c>
      <c r="O25" s="22">
        <v>10094.379999999999</v>
      </c>
    </row>
    <row r="26" spans="1:15" x14ac:dyDescent="0.3">
      <c r="A26" s="19">
        <v>11</v>
      </c>
      <c r="B26" s="20" t="s">
        <v>31</v>
      </c>
      <c r="C26" s="20" t="s">
        <v>40</v>
      </c>
      <c r="D26" s="20" t="s">
        <v>51</v>
      </c>
      <c r="E26" s="21" t="s">
        <v>21</v>
      </c>
      <c r="F26" s="21" t="s">
        <v>20</v>
      </c>
      <c r="G26" s="22">
        <v>10000</v>
      </c>
      <c r="H26" s="22">
        <v>0</v>
      </c>
      <c r="I26" s="23">
        <v>10000</v>
      </c>
      <c r="J26" s="23">
        <v>287</v>
      </c>
      <c r="K26" s="22">
        <v>0</v>
      </c>
      <c r="L26" s="22">
        <v>304</v>
      </c>
      <c r="M26" s="22">
        <v>25</v>
      </c>
      <c r="N26" s="22">
        <v>616</v>
      </c>
      <c r="O26" s="22">
        <v>9384</v>
      </c>
    </row>
    <row r="27" spans="1:15" x14ac:dyDescent="0.3">
      <c r="A27" s="19">
        <v>12</v>
      </c>
      <c r="B27" s="20" t="s">
        <v>32</v>
      </c>
      <c r="C27" s="20" t="s">
        <v>41</v>
      </c>
      <c r="D27" s="20" t="s">
        <v>52</v>
      </c>
      <c r="E27" s="21" t="s">
        <v>21</v>
      </c>
      <c r="F27" s="21" t="s">
        <v>19</v>
      </c>
      <c r="G27" s="22">
        <v>25000</v>
      </c>
      <c r="H27" s="22">
        <v>0</v>
      </c>
      <c r="I27" s="23">
        <v>25000</v>
      </c>
      <c r="J27" s="23">
        <v>717.5</v>
      </c>
      <c r="K27" s="22">
        <v>0</v>
      </c>
      <c r="L27" s="22">
        <v>760</v>
      </c>
      <c r="M27" s="22">
        <v>25</v>
      </c>
      <c r="N27" s="22">
        <v>1502.5</v>
      </c>
      <c r="O27" s="22">
        <v>23497.5</v>
      </c>
    </row>
    <row r="28" spans="1:15" x14ac:dyDescent="0.3">
      <c r="A28" s="19">
        <v>13</v>
      </c>
      <c r="B28" s="20" t="s">
        <v>33</v>
      </c>
      <c r="C28" s="20" t="s">
        <v>62</v>
      </c>
      <c r="D28" s="20" t="s">
        <v>53</v>
      </c>
      <c r="E28" s="21" t="s">
        <v>21</v>
      </c>
      <c r="F28" s="21" t="s">
        <v>20</v>
      </c>
      <c r="G28" s="22">
        <v>20000</v>
      </c>
      <c r="H28" s="22">
        <v>0</v>
      </c>
      <c r="I28" s="23">
        <v>20000</v>
      </c>
      <c r="J28" s="23">
        <v>574</v>
      </c>
      <c r="K28" s="22">
        <v>0</v>
      </c>
      <c r="L28" s="22">
        <v>608</v>
      </c>
      <c r="M28" s="22">
        <v>25</v>
      </c>
      <c r="N28" s="22">
        <v>1207</v>
      </c>
      <c r="O28" s="22">
        <v>18793</v>
      </c>
    </row>
    <row r="29" spans="1:15" x14ac:dyDescent="0.3">
      <c r="A29" s="19">
        <v>14</v>
      </c>
      <c r="B29" s="20" t="s">
        <v>34</v>
      </c>
      <c r="C29" s="20" t="s">
        <v>62</v>
      </c>
      <c r="D29" s="20" t="s">
        <v>54</v>
      </c>
      <c r="E29" s="21" t="s">
        <v>21</v>
      </c>
      <c r="F29" s="21" t="s">
        <v>20</v>
      </c>
      <c r="G29" s="22">
        <v>15000</v>
      </c>
      <c r="H29" s="22">
        <v>0</v>
      </c>
      <c r="I29" s="23">
        <v>15000</v>
      </c>
      <c r="J29" s="23">
        <v>430.5</v>
      </c>
      <c r="K29" s="22">
        <v>0</v>
      </c>
      <c r="L29" s="22">
        <v>456</v>
      </c>
      <c r="M29" s="22">
        <v>25</v>
      </c>
      <c r="N29" s="22">
        <v>911.5</v>
      </c>
      <c r="O29" s="22">
        <v>14088.5</v>
      </c>
    </row>
    <row r="30" spans="1:15" x14ac:dyDescent="0.3">
      <c r="A30" s="19">
        <v>15</v>
      </c>
      <c r="B30" s="20" t="s">
        <v>35</v>
      </c>
      <c r="C30" s="20" t="s">
        <v>63</v>
      </c>
      <c r="D30" s="20" t="s">
        <v>45</v>
      </c>
      <c r="E30" s="21" t="s">
        <v>21</v>
      </c>
      <c r="F30" s="21" t="s">
        <v>20</v>
      </c>
      <c r="G30" s="22">
        <v>16445</v>
      </c>
      <c r="H30" s="22">
        <v>0</v>
      </c>
      <c r="I30" s="23">
        <v>16445</v>
      </c>
      <c r="J30" s="23">
        <v>471.97</v>
      </c>
      <c r="K30" s="22">
        <v>0</v>
      </c>
      <c r="L30" s="22">
        <v>499.93</v>
      </c>
      <c r="M30" s="22">
        <v>25</v>
      </c>
      <c r="N30" s="22">
        <v>996.9</v>
      </c>
      <c r="O30" s="22">
        <v>15448.1</v>
      </c>
    </row>
    <row r="31" spans="1:15" x14ac:dyDescent="0.3">
      <c r="A31" s="19">
        <v>16</v>
      </c>
      <c r="B31" s="20" t="s">
        <v>36</v>
      </c>
      <c r="C31" s="20" t="s">
        <v>42</v>
      </c>
      <c r="D31" s="20" t="s">
        <v>55</v>
      </c>
      <c r="E31" s="21" t="s">
        <v>21</v>
      </c>
      <c r="F31" s="21" t="s">
        <v>20</v>
      </c>
      <c r="G31" s="22">
        <v>15000</v>
      </c>
      <c r="H31" s="22">
        <v>0</v>
      </c>
      <c r="I31" s="23">
        <v>15000</v>
      </c>
      <c r="J31" s="23">
        <v>430.5</v>
      </c>
      <c r="K31" s="22">
        <v>0</v>
      </c>
      <c r="L31" s="22">
        <v>456</v>
      </c>
      <c r="M31" s="22">
        <v>25</v>
      </c>
      <c r="N31" s="22">
        <v>911.5</v>
      </c>
      <c r="O31" s="22">
        <v>14088.5</v>
      </c>
    </row>
    <row r="32" spans="1:15" x14ac:dyDescent="0.3">
      <c r="A32" s="19">
        <v>17</v>
      </c>
      <c r="B32" s="20" t="s">
        <v>37</v>
      </c>
      <c r="C32" s="20" t="s">
        <v>64</v>
      </c>
      <c r="D32" s="20" t="s">
        <v>48</v>
      </c>
      <c r="E32" s="21" t="s">
        <v>21</v>
      </c>
      <c r="F32" s="21" t="s">
        <v>20</v>
      </c>
      <c r="G32" s="22">
        <v>15000</v>
      </c>
      <c r="H32" s="22">
        <v>0</v>
      </c>
      <c r="I32" s="23">
        <v>15000</v>
      </c>
      <c r="J32" s="23">
        <v>430.5</v>
      </c>
      <c r="K32" s="22">
        <v>0</v>
      </c>
      <c r="L32" s="22">
        <v>456</v>
      </c>
      <c r="M32" s="22">
        <v>25</v>
      </c>
      <c r="N32" s="22">
        <v>911.5</v>
      </c>
      <c r="O32" s="22">
        <v>14088.5</v>
      </c>
    </row>
    <row r="33" spans="1:15" x14ac:dyDescent="0.3">
      <c r="A33" s="19"/>
      <c r="B33" s="20"/>
      <c r="C33" s="20"/>
      <c r="D33" s="20"/>
      <c r="E33" s="21"/>
      <c r="F33" s="21"/>
      <c r="G33" s="22"/>
      <c r="H33" s="22"/>
      <c r="I33" s="23"/>
      <c r="J33" s="23"/>
      <c r="K33" s="22"/>
      <c r="L33" s="22"/>
      <c r="M33" s="22"/>
      <c r="N33" s="22"/>
      <c r="O33" s="22"/>
    </row>
    <row r="34" spans="1:15" ht="15.75" thickBot="1" x14ac:dyDescent="0.35">
      <c r="A34" s="24"/>
      <c r="B34" s="45" t="s">
        <v>12</v>
      </c>
      <c r="C34" s="46"/>
      <c r="D34" s="47"/>
      <c r="E34" s="48">
        <v>17</v>
      </c>
      <c r="F34" s="49"/>
      <c r="G34" s="28">
        <f>SUM(G16:G33)</f>
        <v>317601</v>
      </c>
      <c r="H34" s="28">
        <f>SUM(H16:H33)</f>
        <v>0</v>
      </c>
      <c r="I34" s="28">
        <f t="shared" ref="I34:O34" si="0">SUM(I15:I33)</f>
        <v>317601</v>
      </c>
      <c r="J34" s="28">
        <f t="shared" si="0"/>
        <v>9115.15</v>
      </c>
      <c r="K34" s="28">
        <f t="shared" si="0"/>
        <v>0</v>
      </c>
      <c r="L34" s="28">
        <f t="shared" si="0"/>
        <v>9655.07</v>
      </c>
      <c r="M34" s="28">
        <f t="shared" si="0"/>
        <v>2633.76</v>
      </c>
      <c r="N34" s="28">
        <f t="shared" si="0"/>
        <v>21403.980000000003</v>
      </c>
      <c r="O34" s="28">
        <f t="shared" si="0"/>
        <v>296197.01999999996</v>
      </c>
    </row>
    <row r="40" spans="1:15" s="25" customFormat="1" x14ac:dyDescent="0.3">
      <c r="A40" s="9"/>
      <c r="B40" s="9"/>
      <c r="C40" s="26"/>
      <c r="D40" s="9"/>
      <c r="E40" s="9"/>
      <c r="G40" s="9"/>
      <c r="H40" s="9"/>
      <c r="I40" s="26"/>
      <c r="J40" s="26"/>
      <c r="K40" s="26"/>
      <c r="L40" s="9"/>
      <c r="M40" s="9"/>
      <c r="N40" s="9"/>
      <c r="O40" s="9"/>
    </row>
    <row r="82" spans="7:11" x14ac:dyDescent="0.3">
      <c r="G82" s="41" t="s">
        <v>10</v>
      </c>
      <c r="H82" s="41"/>
      <c r="I82" s="27" t="s">
        <v>10</v>
      </c>
      <c r="J82" s="27"/>
      <c r="K82" s="27"/>
    </row>
  </sheetData>
  <mergeCells count="6">
    <mergeCell ref="G82:H82"/>
    <mergeCell ref="A11:O11"/>
    <mergeCell ref="A12:O12"/>
    <mergeCell ref="A14:O14"/>
    <mergeCell ref="B34:D34"/>
    <mergeCell ref="E34:F34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workbookViewId="0">
      <selection activeCell="G32" sqref="G32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69.57031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0.85546875" style="26" customWidth="1"/>
    <col min="10" max="10" width="9" style="26" customWidth="1"/>
    <col min="11" max="11" width="9.85546875" style="26" bestFit="1" customWidth="1"/>
    <col min="12" max="12" width="10" style="9" bestFit="1" customWidth="1"/>
    <col min="13" max="13" width="12.42578125" style="9" bestFit="1" customWidth="1"/>
    <col min="14" max="14" width="12" style="9" bestFit="1" customWidth="1"/>
    <col min="15" max="15" width="11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2" t="s">
        <v>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s="10" customFormat="1" ht="26.25" customHeight="1" x14ac:dyDescent="0.2">
      <c r="A12" s="43" t="s">
        <v>66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44" t="s">
        <v>56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 s="18" customFormat="1" x14ac:dyDescent="0.25">
      <c r="A15" s="5" t="s">
        <v>11</v>
      </c>
      <c r="B15" s="6" t="s">
        <v>14</v>
      </c>
      <c r="C15" s="6" t="s">
        <v>8</v>
      </c>
      <c r="D15" s="6" t="s">
        <v>13</v>
      </c>
      <c r="E15" s="6" t="s">
        <v>15</v>
      </c>
      <c r="F15" s="6" t="s">
        <v>9</v>
      </c>
      <c r="G15" s="7" t="s">
        <v>16</v>
      </c>
      <c r="H15" s="7" t="s">
        <v>0</v>
      </c>
      <c r="I15" s="7" t="s">
        <v>1</v>
      </c>
      <c r="J15" s="7" t="s">
        <v>2</v>
      </c>
      <c r="K15" s="7" t="s">
        <v>3</v>
      </c>
      <c r="L15" s="7" t="s">
        <v>4</v>
      </c>
      <c r="M15" s="7" t="s">
        <v>5</v>
      </c>
      <c r="N15" s="7" t="s">
        <v>6</v>
      </c>
      <c r="O15" s="8" t="s">
        <v>17</v>
      </c>
    </row>
    <row r="16" spans="1:15" x14ac:dyDescent="0.3">
      <c r="A16" s="19">
        <v>1</v>
      </c>
      <c r="B16" s="20" t="s">
        <v>22</v>
      </c>
      <c r="C16" s="20" t="s">
        <v>18</v>
      </c>
      <c r="D16" s="20" t="s">
        <v>43</v>
      </c>
      <c r="E16" s="21" t="s">
        <v>21</v>
      </c>
      <c r="F16" s="21" t="s">
        <v>20</v>
      </c>
      <c r="G16" s="22">
        <v>12548</v>
      </c>
      <c r="H16" s="22">
        <v>0</v>
      </c>
      <c r="I16" s="23">
        <v>12548</v>
      </c>
      <c r="J16" s="23">
        <v>360.13</v>
      </c>
      <c r="K16" s="22">
        <v>0</v>
      </c>
      <c r="L16" s="22">
        <v>381.46</v>
      </c>
      <c r="M16" s="22">
        <v>25</v>
      </c>
      <c r="N16" s="22">
        <v>766.59</v>
      </c>
      <c r="O16" s="22">
        <v>11781.41</v>
      </c>
    </row>
    <row r="17" spans="1:15" x14ac:dyDescent="0.3">
      <c r="A17" s="19">
        <v>2</v>
      </c>
      <c r="B17" s="20" t="s">
        <v>23</v>
      </c>
      <c r="C17" s="20" t="s">
        <v>38</v>
      </c>
      <c r="D17" s="20" t="s">
        <v>44</v>
      </c>
      <c r="E17" s="21" t="s">
        <v>21</v>
      </c>
      <c r="F17" s="21" t="s">
        <v>19</v>
      </c>
      <c r="G17" s="22">
        <v>38500</v>
      </c>
      <c r="H17" s="22">
        <v>0</v>
      </c>
      <c r="I17" s="23">
        <v>38500</v>
      </c>
      <c r="J17" s="23">
        <v>1104.95</v>
      </c>
      <c r="K17" s="22">
        <v>127.52</v>
      </c>
      <c r="L17" s="22">
        <v>1170.4000000000001</v>
      </c>
      <c r="M17" s="22">
        <v>1129.3800000000001</v>
      </c>
      <c r="N17" s="22">
        <v>3532.25</v>
      </c>
      <c r="O17" s="22">
        <v>34967.75</v>
      </c>
    </row>
    <row r="18" spans="1:15" x14ac:dyDescent="0.3">
      <c r="A18" s="19">
        <v>3</v>
      </c>
      <c r="B18" s="20" t="s">
        <v>25</v>
      </c>
      <c r="C18" s="20" t="s">
        <v>39</v>
      </c>
      <c r="D18" s="20" t="s">
        <v>46</v>
      </c>
      <c r="E18" s="21" t="s">
        <v>21</v>
      </c>
      <c r="F18" s="21" t="s">
        <v>19</v>
      </c>
      <c r="G18" s="22">
        <v>19555</v>
      </c>
      <c r="H18" s="22">
        <v>0</v>
      </c>
      <c r="I18" s="23">
        <v>19555</v>
      </c>
      <c r="J18" s="23">
        <v>561.23</v>
      </c>
      <c r="K18" s="22">
        <v>0</v>
      </c>
      <c r="L18" s="22">
        <v>594.47</v>
      </c>
      <c r="M18" s="22">
        <v>25</v>
      </c>
      <c r="N18" s="22">
        <v>1180.7</v>
      </c>
      <c r="O18" s="22">
        <v>18374.3</v>
      </c>
    </row>
    <row r="19" spans="1:15" x14ac:dyDescent="0.3">
      <c r="A19" s="19">
        <v>4</v>
      </c>
      <c r="B19" s="20" t="s">
        <v>26</v>
      </c>
      <c r="C19" s="20" t="s">
        <v>39</v>
      </c>
      <c r="D19" s="20" t="s">
        <v>47</v>
      </c>
      <c r="E19" s="21" t="s">
        <v>21</v>
      </c>
      <c r="F19" s="21" t="s">
        <v>20</v>
      </c>
      <c r="G19" s="22">
        <v>7498</v>
      </c>
      <c r="H19" s="22">
        <v>0</v>
      </c>
      <c r="I19" s="23">
        <v>7498</v>
      </c>
      <c r="J19" s="23">
        <v>215.19</v>
      </c>
      <c r="K19" s="22">
        <v>0</v>
      </c>
      <c r="L19" s="22">
        <v>227.94</v>
      </c>
      <c r="M19" s="22">
        <v>25</v>
      </c>
      <c r="N19" s="22">
        <v>468.13</v>
      </c>
      <c r="O19" s="22">
        <v>7029.87</v>
      </c>
    </row>
    <row r="20" spans="1:15" x14ac:dyDescent="0.3">
      <c r="A20" s="19">
        <v>5</v>
      </c>
      <c r="B20" s="20" t="s">
        <v>28</v>
      </c>
      <c r="C20" s="20" t="s">
        <v>60</v>
      </c>
      <c r="D20" s="20" t="s">
        <v>49</v>
      </c>
      <c r="E20" s="21" t="s">
        <v>21</v>
      </c>
      <c r="F20" s="21" t="s">
        <v>19</v>
      </c>
      <c r="G20" s="22">
        <v>20000</v>
      </c>
      <c r="H20" s="22">
        <v>0</v>
      </c>
      <c r="I20" s="23">
        <v>20000</v>
      </c>
      <c r="J20" s="23">
        <v>574</v>
      </c>
      <c r="K20" s="22">
        <v>0</v>
      </c>
      <c r="L20" s="22">
        <v>608</v>
      </c>
      <c r="M20" s="22">
        <v>1129.3800000000001</v>
      </c>
      <c r="N20" s="22">
        <v>2311.38</v>
      </c>
      <c r="O20" s="22">
        <v>17688.62</v>
      </c>
    </row>
    <row r="21" spans="1:15" x14ac:dyDescent="0.3">
      <c r="A21" s="19">
        <v>6</v>
      </c>
      <c r="B21" s="20" t="s">
        <v>29</v>
      </c>
      <c r="C21" s="20" t="s">
        <v>61</v>
      </c>
      <c r="D21" s="20" t="s">
        <v>50</v>
      </c>
      <c r="E21" s="21" t="s">
        <v>21</v>
      </c>
      <c r="F21" s="21" t="s">
        <v>20</v>
      </c>
      <c r="G21" s="22">
        <v>35000</v>
      </c>
      <c r="H21" s="22">
        <v>0</v>
      </c>
      <c r="I21" s="23">
        <v>35000</v>
      </c>
      <c r="J21" s="23">
        <v>1004.5</v>
      </c>
      <c r="K21" s="22">
        <v>0</v>
      </c>
      <c r="L21" s="22">
        <v>1064</v>
      </c>
      <c r="M21" s="22">
        <v>25</v>
      </c>
      <c r="N21" s="22">
        <v>2093.5</v>
      </c>
      <c r="O21" s="22">
        <v>32906.5</v>
      </c>
    </row>
    <row r="22" spans="1:15" x14ac:dyDescent="0.3">
      <c r="A22" s="19">
        <v>7</v>
      </c>
      <c r="B22" s="20" t="s">
        <v>30</v>
      </c>
      <c r="C22" s="20" t="s">
        <v>40</v>
      </c>
      <c r="D22" s="20" t="s">
        <v>51</v>
      </c>
      <c r="E22" s="21" t="s">
        <v>21</v>
      </c>
      <c r="F22" s="21" t="s">
        <v>20</v>
      </c>
      <c r="G22" s="22">
        <v>10755</v>
      </c>
      <c r="H22" s="22">
        <v>0</v>
      </c>
      <c r="I22" s="23">
        <v>10755</v>
      </c>
      <c r="J22" s="23">
        <v>308.67</v>
      </c>
      <c r="K22" s="22">
        <v>0</v>
      </c>
      <c r="L22" s="22">
        <v>326.95</v>
      </c>
      <c r="M22" s="22">
        <v>25</v>
      </c>
      <c r="N22" s="22">
        <v>660.62</v>
      </c>
      <c r="O22" s="22">
        <v>10094.379999999999</v>
      </c>
    </row>
    <row r="23" spans="1:15" x14ac:dyDescent="0.3">
      <c r="A23" s="19">
        <v>8</v>
      </c>
      <c r="B23" s="20" t="s">
        <v>32</v>
      </c>
      <c r="C23" s="20" t="s">
        <v>41</v>
      </c>
      <c r="D23" s="20" t="s">
        <v>52</v>
      </c>
      <c r="E23" s="21" t="s">
        <v>21</v>
      </c>
      <c r="F23" s="21" t="s">
        <v>20</v>
      </c>
      <c r="G23" s="22">
        <v>25000</v>
      </c>
      <c r="H23" s="22">
        <v>0</v>
      </c>
      <c r="I23" s="23">
        <v>25000</v>
      </c>
      <c r="J23" s="23">
        <v>717.5</v>
      </c>
      <c r="K23" s="22">
        <v>0</v>
      </c>
      <c r="L23" s="22">
        <v>760</v>
      </c>
      <c r="M23" s="22">
        <v>25</v>
      </c>
      <c r="N23" s="22">
        <v>1502.5</v>
      </c>
      <c r="O23" s="22">
        <v>23497.5</v>
      </c>
    </row>
    <row r="24" spans="1:15" x14ac:dyDescent="0.3">
      <c r="A24" s="19">
        <v>9</v>
      </c>
      <c r="B24" s="20" t="s">
        <v>33</v>
      </c>
      <c r="C24" s="20" t="s">
        <v>62</v>
      </c>
      <c r="D24" s="20" t="s">
        <v>53</v>
      </c>
      <c r="E24" s="21" t="s">
        <v>21</v>
      </c>
      <c r="F24" s="21" t="s">
        <v>20</v>
      </c>
      <c r="G24" s="22">
        <v>20000</v>
      </c>
      <c r="H24" s="22">
        <v>0</v>
      </c>
      <c r="I24" s="23">
        <v>20000</v>
      </c>
      <c r="J24" s="23">
        <v>574</v>
      </c>
      <c r="K24" s="22">
        <v>0</v>
      </c>
      <c r="L24" s="22">
        <v>608</v>
      </c>
      <c r="M24" s="22">
        <v>25</v>
      </c>
      <c r="N24" s="22">
        <v>1207</v>
      </c>
      <c r="O24" s="22">
        <v>18793</v>
      </c>
    </row>
    <row r="25" spans="1:15" x14ac:dyDescent="0.3">
      <c r="A25" s="19">
        <v>10</v>
      </c>
      <c r="B25" s="20" t="s">
        <v>35</v>
      </c>
      <c r="C25" s="20" t="s">
        <v>63</v>
      </c>
      <c r="D25" s="20" t="s">
        <v>45</v>
      </c>
      <c r="E25" s="21" t="s">
        <v>21</v>
      </c>
      <c r="F25" s="21" t="s">
        <v>19</v>
      </c>
      <c r="G25" s="22">
        <v>16445</v>
      </c>
      <c r="H25" s="22">
        <v>0</v>
      </c>
      <c r="I25" s="23">
        <v>16445</v>
      </c>
      <c r="J25" s="23">
        <v>471.97</v>
      </c>
      <c r="K25" s="22">
        <v>0</v>
      </c>
      <c r="L25" s="22">
        <v>499.93</v>
      </c>
      <c r="M25" s="22">
        <v>25</v>
      </c>
      <c r="N25" s="22">
        <v>996.9</v>
      </c>
      <c r="O25" s="22">
        <v>15448.1</v>
      </c>
    </row>
    <row r="26" spans="1:15" x14ac:dyDescent="0.3">
      <c r="A26" s="19">
        <v>11</v>
      </c>
      <c r="B26" s="20" t="s">
        <v>36</v>
      </c>
      <c r="C26" s="20" t="s">
        <v>42</v>
      </c>
      <c r="D26" s="20" t="s">
        <v>55</v>
      </c>
      <c r="E26" s="21" t="s">
        <v>21</v>
      </c>
      <c r="F26" s="21" t="s">
        <v>19</v>
      </c>
      <c r="G26" s="22">
        <v>15000</v>
      </c>
      <c r="H26" s="22">
        <v>0</v>
      </c>
      <c r="I26" s="23">
        <v>15000</v>
      </c>
      <c r="J26" s="23">
        <v>430.5</v>
      </c>
      <c r="K26" s="22">
        <v>0</v>
      </c>
      <c r="L26" s="22">
        <v>456</v>
      </c>
      <c r="M26" s="22">
        <v>25</v>
      </c>
      <c r="N26" s="22">
        <v>911.5</v>
      </c>
      <c r="O26" s="22">
        <v>14088.5</v>
      </c>
    </row>
    <row r="27" spans="1:15" x14ac:dyDescent="0.3">
      <c r="A27" s="19">
        <v>12</v>
      </c>
      <c r="B27" s="20" t="s">
        <v>37</v>
      </c>
      <c r="C27" s="20" t="s">
        <v>64</v>
      </c>
      <c r="D27" s="20" t="s">
        <v>48</v>
      </c>
      <c r="E27" s="21" t="s">
        <v>21</v>
      </c>
      <c r="F27" s="21" t="s">
        <v>20</v>
      </c>
      <c r="G27" s="22">
        <v>15000</v>
      </c>
      <c r="H27" s="22">
        <v>0</v>
      </c>
      <c r="I27" s="23">
        <v>15000</v>
      </c>
      <c r="J27" s="23">
        <v>430.5</v>
      </c>
      <c r="K27" s="22">
        <v>0</v>
      </c>
      <c r="L27" s="22">
        <v>456</v>
      </c>
      <c r="M27" s="22">
        <v>25</v>
      </c>
      <c r="N27" s="22">
        <v>911.5</v>
      </c>
      <c r="O27" s="22">
        <v>14088.5</v>
      </c>
    </row>
    <row r="28" spans="1:15" x14ac:dyDescent="0.3">
      <c r="A28" s="19"/>
      <c r="B28" s="20"/>
      <c r="C28" s="20"/>
      <c r="D28" s="20"/>
      <c r="E28" s="21"/>
      <c r="F28" s="21"/>
      <c r="G28" s="22"/>
      <c r="H28" s="22"/>
      <c r="I28" s="23"/>
      <c r="J28" s="23"/>
      <c r="K28" s="22"/>
      <c r="L28" s="22"/>
      <c r="M28" s="22"/>
      <c r="N28" s="22"/>
      <c r="O28" s="22"/>
    </row>
    <row r="29" spans="1:15" ht="15.75" thickBot="1" x14ac:dyDescent="0.35">
      <c r="A29" s="24"/>
      <c r="B29" s="45" t="s">
        <v>12</v>
      </c>
      <c r="C29" s="46"/>
      <c r="D29" s="47"/>
      <c r="E29" s="48">
        <v>12</v>
      </c>
      <c r="F29" s="49"/>
      <c r="G29" s="28">
        <f>SUM(G16:G28)</f>
        <v>235301</v>
      </c>
      <c r="H29" s="28">
        <f>SUM(H16:H28)</f>
        <v>0</v>
      </c>
      <c r="I29" s="28">
        <f t="shared" ref="I29:O29" si="0">SUM(I15:I28)</f>
        <v>235301</v>
      </c>
      <c r="J29" s="28">
        <f t="shared" si="0"/>
        <v>6753.14</v>
      </c>
      <c r="K29" s="28">
        <f t="shared" si="0"/>
        <v>127.52</v>
      </c>
      <c r="L29" s="28">
        <f t="shared" si="0"/>
        <v>7153.1500000000005</v>
      </c>
      <c r="M29" s="28">
        <f t="shared" si="0"/>
        <v>2508.7600000000002</v>
      </c>
      <c r="N29" s="28">
        <f t="shared" si="0"/>
        <v>16542.57</v>
      </c>
      <c r="O29" s="28">
        <f t="shared" si="0"/>
        <v>218758.43</v>
      </c>
    </row>
    <row r="35" spans="1:15" s="25" customFormat="1" x14ac:dyDescent="0.3">
      <c r="A35" s="9"/>
      <c r="B35" s="9"/>
      <c r="C35" s="26"/>
      <c r="D35" s="9"/>
      <c r="E35" s="9"/>
      <c r="G35" s="9"/>
      <c r="H35" s="9"/>
      <c r="I35" s="26"/>
      <c r="J35" s="26"/>
      <c r="K35" s="26"/>
      <c r="L35" s="9"/>
      <c r="M35" s="9"/>
      <c r="N35" s="9"/>
      <c r="O35" s="9"/>
    </row>
    <row r="77" spans="7:11" x14ac:dyDescent="0.3">
      <c r="G77" s="41" t="s">
        <v>10</v>
      </c>
      <c r="H77" s="41"/>
      <c r="I77" s="27" t="s">
        <v>10</v>
      </c>
      <c r="J77" s="27"/>
      <c r="K77" s="27"/>
    </row>
  </sheetData>
  <mergeCells count="6">
    <mergeCell ref="G77:H77"/>
    <mergeCell ref="A11:O11"/>
    <mergeCell ref="A12:O12"/>
    <mergeCell ref="A14:O14"/>
    <mergeCell ref="B29:D29"/>
    <mergeCell ref="E29:F29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view="pageBreakPreview" zoomScale="60" zoomScaleNormal="100" workbookViewId="0">
      <selection activeCell="A22" sqref="A22:B22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69.57031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3.42578125" style="26" bestFit="1" customWidth="1"/>
    <col min="10" max="10" width="12.42578125" style="26" customWidth="1"/>
    <col min="11" max="11" width="6.7109375" style="26" customWidth="1"/>
    <col min="12" max="13" width="12.42578125" style="9" bestFit="1" customWidth="1"/>
    <col min="14" max="14" width="16.28515625" style="9" customWidth="1"/>
    <col min="15" max="15" width="16" style="9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2" t="s">
        <v>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s="10" customFormat="1" ht="26.25" customHeight="1" x14ac:dyDescent="0.2">
      <c r="A12" s="43" t="s">
        <v>69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50" t="s">
        <v>56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1:15" s="18" customFormat="1" x14ac:dyDescent="0.25">
      <c r="A15" s="29" t="s">
        <v>11</v>
      </c>
      <c r="B15" s="30" t="s">
        <v>14</v>
      </c>
      <c r="C15" s="30" t="s">
        <v>8</v>
      </c>
      <c r="D15" s="30" t="s">
        <v>13</v>
      </c>
      <c r="E15" s="30" t="s">
        <v>15</v>
      </c>
      <c r="F15" s="30" t="s">
        <v>9</v>
      </c>
      <c r="G15" s="30" t="s">
        <v>16</v>
      </c>
      <c r="H15" s="30" t="s">
        <v>0</v>
      </c>
      <c r="I15" s="30" t="s">
        <v>1</v>
      </c>
      <c r="J15" s="30" t="s">
        <v>2</v>
      </c>
      <c r="K15" s="30" t="s">
        <v>3</v>
      </c>
      <c r="L15" s="30" t="s">
        <v>4</v>
      </c>
      <c r="M15" s="30" t="s">
        <v>5</v>
      </c>
      <c r="N15" s="30" t="s">
        <v>6</v>
      </c>
      <c r="O15" s="31" t="s">
        <v>17</v>
      </c>
    </row>
    <row r="16" spans="1:15" x14ac:dyDescent="0.3">
      <c r="A16" s="32">
        <v>1</v>
      </c>
      <c r="B16" s="33" t="s">
        <v>29</v>
      </c>
      <c r="C16" s="33" t="s">
        <v>61</v>
      </c>
      <c r="D16" s="33" t="s">
        <v>50</v>
      </c>
      <c r="E16" s="33" t="s">
        <v>21</v>
      </c>
      <c r="F16" s="33" t="s">
        <v>20</v>
      </c>
      <c r="G16" s="34">
        <v>35000</v>
      </c>
      <c r="H16" s="33" t="s">
        <v>67</v>
      </c>
      <c r="I16" s="34">
        <v>35000</v>
      </c>
      <c r="J16" s="34">
        <v>1004.5</v>
      </c>
      <c r="K16" s="33" t="s">
        <v>68</v>
      </c>
      <c r="L16" s="34">
        <v>1064</v>
      </c>
      <c r="M16" s="33">
        <v>25</v>
      </c>
      <c r="N16" s="34">
        <v>2093.5</v>
      </c>
      <c r="O16" s="34">
        <v>32906.5</v>
      </c>
    </row>
    <row r="17" spans="1:15" x14ac:dyDescent="0.3">
      <c r="A17" s="32">
        <v>2</v>
      </c>
      <c r="B17" s="33" t="s">
        <v>36</v>
      </c>
      <c r="C17" s="33" t="s">
        <v>42</v>
      </c>
      <c r="D17" s="33" t="s">
        <v>55</v>
      </c>
      <c r="E17" s="33" t="s">
        <v>21</v>
      </c>
      <c r="F17" s="33" t="s">
        <v>19</v>
      </c>
      <c r="G17" s="34">
        <v>15000</v>
      </c>
      <c r="H17" s="33" t="s">
        <v>67</v>
      </c>
      <c r="I17" s="34">
        <v>15000</v>
      </c>
      <c r="J17" s="33">
        <v>430.5</v>
      </c>
      <c r="K17" s="33" t="s">
        <v>68</v>
      </c>
      <c r="L17" s="33">
        <v>456</v>
      </c>
      <c r="M17" s="33">
        <v>25</v>
      </c>
      <c r="N17" s="33">
        <v>911.5</v>
      </c>
      <c r="O17" s="34">
        <v>14088.5</v>
      </c>
    </row>
    <row r="18" spans="1:15" x14ac:dyDescent="0.3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spans="1:15" ht="15.75" thickBot="1" x14ac:dyDescent="0.35">
      <c r="A19" s="35"/>
      <c r="B19" s="53" t="s">
        <v>12</v>
      </c>
      <c r="C19" s="54"/>
      <c r="D19" s="55"/>
      <c r="E19" s="56">
        <v>2</v>
      </c>
      <c r="F19" s="57"/>
      <c r="G19" s="36">
        <v>50000</v>
      </c>
      <c r="H19" s="37" t="s">
        <v>67</v>
      </c>
      <c r="I19" s="36">
        <v>50000</v>
      </c>
      <c r="J19" s="36">
        <v>1435</v>
      </c>
      <c r="K19" s="37" t="s">
        <v>67</v>
      </c>
      <c r="L19" s="36">
        <v>1520</v>
      </c>
      <c r="M19" s="37">
        <v>50</v>
      </c>
      <c r="N19" s="36">
        <v>3005</v>
      </c>
      <c r="O19" s="36">
        <v>46995</v>
      </c>
    </row>
    <row r="20" spans="1:15" x14ac:dyDescent="0.3">
      <c r="A20" s="51"/>
      <c r="B20" s="51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1" spans="1:15" x14ac:dyDescent="0.3"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1:15" x14ac:dyDescent="0.3">
      <c r="A22" s="52"/>
      <c r="B22" s="52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5" spans="1:15" x14ac:dyDescent="0.3">
      <c r="C25" s="26"/>
      <c r="E25" s="9"/>
    </row>
    <row r="31" spans="1:15" s="25" customFormat="1" x14ac:dyDescent="0.3">
      <c r="A31" s="9"/>
      <c r="B31" s="9"/>
      <c r="C31" s="9"/>
      <c r="D31" s="9"/>
      <c r="G31" s="9"/>
      <c r="H31" s="9"/>
      <c r="I31" s="26"/>
      <c r="J31" s="26"/>
      <c r="K31" s="26"/>
      <c r="L31" s="9"/>
      <c r="M31" s="9"/>
      <c r="N31" s="9"/>
      <c r="O31" s="9"/>
    </row>
    <row r="67" spans="7:11" x14ac:dyDescent="0.3">
      <c r="G67" s="41" t="s">
        <v>10</v>
      </c>
      <c r="H67" s="41"/>
      <c r="I67" s="27" t="s">
        <v>10</v>
      </c>
      <c r="J67" s="27"/>
      <c r="K67" s="27"/>
    </row>
  </sheetData>
  <mergeCells count="8">
    <mergeCell ref="G67:H67"/>
    <mergeCell ref="A11:O11"/>
    <mergeCell ref="A12:O12"/>
    <mergeCell ref="A14:O14"/>
    <mergeCell ref="A20:B20"/>
    <mergeCell ref="A22:B22"/>
    <mergeCell ref="B19:D19"/>
    <mergeCell ref="E19:F19"/>
  </mergeCells>
  <pageMargins left="1.21" right="1.32" top="0.2" bottom="0.74803149606299213" header="0.31496062992125984" footer="0.31496062992125984"/>
  <pageSetup paperSize="9" scale="3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Tramite Pension ENERO 2023</vt:lpstr>
      <vt:lpstr>Tramite Pension FEBRERO 2023</vt:lpstr>
      <vt:lpstr>Tramite Pension SEPTIEMBRE 2024</vt:lpstr>
      <vt:lpstr>'Tramite Pension SEPTIEMBRE 2024'!Área_de_impresión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2023-05-25T13:49:38Z</cp:lastPrinted>
  <dcterms:created xsi:type="dcterms:W3CDTF">2017-10-11T04:49:31Z</dcterms:created>
  <dcterms:modified xsi:type="dcterms:W3CDTF">2024-10-09T15:00:38Z</dcterms:modified>
</cp:coreProperties>
</file>