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P070103\Downloads\"/>
    </mc:Choice>
  </mc:AlternateContent>
  <bookViews>
    <workbookView xWindow="0" yWindow="0" windowWidth="19200" windowHeight="10095"/>
  </bookViews>
  <sheets>
    <sheet name="FEBRERO 2025" sheetId="1" r:id="rId1"/>
  </sheets>
  <definedNames>
    <definedName name="_xlnm._FilterDatabase" localSheetId="0" hidden="1">'FEBRERO 2025'!$A$9:$K$162</definedName>
    <definedName name="_xlnm.Print_Area" localSheetId="0">'FEBRERO 2025'!$A$1:$L$181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2" i="1" l="1"/>
  <c r="G162" i="1"/>
  <c r="J162" i="1" l="1"/>
  <c r="I162" i="1"/>
</calcChain>
</file>

<file path=xl/sharedStrings.xml><?xml version="1.0" encoding="utf-8"?>
<sst xmlns="http://schemas.openxmlformats.org/spreadsheetml/2006/main" count="624" uniqueCount="298">
  <si>
    <t xml:space="preserve"> </t>
  </si>
  <si>
    <t>AUTORIDAD PORTUARIA DOMINICANA (APORDOM)</t>
  </si>
  <si>
    <t>RELACION DE ESTADO DE CUENTAS DE SUPLIDORES</t>
  </si>
  <si>
    <t>No.</t>
  </si>
  <si>
    <t>Nombre Proveedor</t>
  </si>
  <si>
    <t>NCF Gubernamental</t>
  </si>
  <si>
    <t>Fecha  Factura</t>
  </si>
  <si>
    <t>Monto Facturado</t>
  </si>
  <si>
    <t>Fecha Sin Facturas</t>
  </si>
  <si>
    <t>Monto Pagado a la Fecha</t>
  </si>
  <si>
    <t>Monto Pendiente</t>
  </si>
  <si>
    <t>STATUS</t>
  </si>
  <si>
    <t>AGUA PLANETA AZUL, SA</t>
  </si>
  <si>
    <t xml:space="preserve">ADQUISICION DE BOTELLONES DE AGUA </t>
  </si>
  <si>
    <t>E450000007706</t>
  </si>
  <si>
    <t>PENDIENTE</t>
  </si>
  <si>
    <t>E450000007704</t>
  </si>
  <si>
    <t>SIGMA PETROLEUM CORP, SAS</t>
  </si>
  <si>
    <t>ADQUISICION DE TICKETS DE COMBUSTIBLE</t>
  </si>
  <si>
    <t>B1500054511</t>
  </si>
  <si>
    <t>SANTO DOMINGO MOTORS COMPANY</t>
  </si>
  <si>
    <t>MANTENIMIENTO DE VEHICULOS</t>
  </si>
  <si>
    <t>E450000001518</t>
  </si>
  <si>
    <t>JUANA MATILDE NUÑEZ MORROBEL</t>
  </si>
  <si>
    <t>GASTOS JUDICIALES</t>
  </si>
  <si>
    <t>B1500000298</t>
  </si>
  <si>
    <t>E450000001471</t>
  </si>
  <si>
    <t>PRODUCCIONES OMMC, SRL</t>
  </si>
  <si>
    <t>COLOCACION DE PUBLICIDAD</t>
  </si>
  <si>
    <t>B1500000480</t>
  </si>
  <si>
    <t>ALTA GAMA GROUP BY OVANDY CAM</t>
  </si>
  <si>
    <t>B1500000051</t>
  </si>
  <si>
    <t>EDITORA EL NUEVO DIARIO, SA</t>
  </si>
  <si>
    <t>E450000000184</t>
  </si>
  <si>
    <t>E450000007708</t>
  </si>
  <si>
    <t>OPERACIONES SUPER CANAL RD, SRL</t>
  </si>
  <si>
    <t>B1500000379</t>
  </si>
  <si>
    <t>INGRID ALTAGRACIA  JORGE PEREZ</t>
  </si>
  <si>
    <t>B1500000068</t>
  </si>
  <si>
    <t>ZINEMAPAR, SRL</t>
  </si>
  <si>
    <t>B1500000025</t>
  </si>
  <si>
    <t>SIERRA PEÑA AUTO SERVICE, SRL</t>
  </si>
  <si>
    <t>B1500001899</t>
  </si>
  <si>
    <t>B1500001898</t>
  </si>
  <si>
    <t>B1500001897</t>
  </si>
  <si>
    <t>B1500001894</t>
  </si>
  <si>
    <t>B1500001895</t>
  </si>
  <si>
    <t>SEGUROS RESERVAS</t>
  </si>
  <si>
    <t>SERVICIO DE POLIZA</t>
  </si>
  <si>
    <t>E450000002961</t>
  </si>
  <si>
    <t>ATRASADO</t>
  </si>
  <si>
    <t>E450000002917</t>
  </si>
  <si>
    <t>CODETEL</t>
  </si>
  <si>
    <t>SERVICIO DE TELEFONIA</t>
  </si>
  <si>
    <t>E450000065936</t>
  </si>
  <si>
    <t>E450000066169</t>
  </si>
  <si>
    <t>E450000065700</t>
  </si>
  <si>
    <t>EDENORTE DOMINICANA, SA</t>
  </si>
  <si>
    <t>SERVICIOS DE ELECTRICIDAD</t>
  </si>
  <si>
    <t>E450000024142</t>
  </si>
  <si>
    <t>E450000021973</t>
  </si>
  <si>
    <t>E450000025775</t>
  </si>
  <si>
    <t>VIAMAR, SA</t>
  </si>
  <si>
    <t>E450000004046</t>
  </si>
  <si>
    <t>E450000003879</t>
  </si>
  <si>
    <t>ALTICE DOMINICANA, SA</t>
  </si>
  <si>
    <t>E450000011682</t>
  </si>
  <si>
    <t>GABRIELA ISABEL MELO</t>
  </si>
  <si>
    <t>B1500000093</t>
  </si>
  <si>
    <t>E450000007710</t>
  </si>
  <si>
    <t>E450000001570</t>
  </si>
  <si>
    <t>E450000001528</t>
  </si>
  <si>
    <t>JARDIN ILUSIONES, SRL</t>
  </si>
  <si>
    <t>SERVICIO DE ARRELGOS FLORALES</t>
  </si>
  <si>
    <t>B1500003327</t>
  </si>
  <si>
    <t>B1500003321</t>
  </si>
  <si>
    <t>E450000001503</t>
  </si>
  <si>
    <t>EDESUR DOMINICANA, SA</t>
  </si>
  <si>
    <t>E450000008267</t>
  </si>
  <si>
    <t>E450000008266</t>
  </si>
  <si>
    <t>E450000008265</t>
  </si>
  <si>
    <t>E450000008264</t>
  </si>
  <si>
    <t>E450000008263</t>
  </si>
  <si>
    <t>E450000004210</t>
  </si>
  <si>
    <t>E450000004158</t>
  </si>
  <si>
    <t>KELVIN ORVITO DE LA CRUZ TEJADA</t>
  </si>
  <si>
    <t>B1500000243</t>
  </si>
  <si>
    <t>DARY TERRERO COMUNICACIONES</t>
  </si>
  <si>
    <t>B1500000453</t>
  </si>
  <si>
    <t>ELECTROM, SAS</t>
  </si>
  <si>
    <t>MANTENIMIENTO PREVENTIVO DE ELEVADORES</t>
  </si>
  <si>
    <t>B1500001399</t>
  </si>
  <si>
    <t>EMPRESA DISTRIBUIDORA DE E ELECT.</t>
  </si>
  <si>
    <t>E450000009172</t>
  </si>
  <si>
    <t>CENTRAL ROMANA CORPORATION,</t>
  </si>
  <si>
    <t>E450000000286</t>
  </si>
  <si>
    <t>E450000000281</t>
  </si>
  <si>
    <t>E450000000374</t>
  </si>
  <si>
    <t>E450000010787</t>
  </si>
  <si>
    <t>MANZUETA Y PEÑA GROUP</t>
  </si>
  <si>
    <t>B1500000103</t>
  </si>
  <si>
    <t>GEPIANO STUDIOS, SRL</t>
  </si>
  <si>
    <t>B1500000056</t>
  </si>
  <si>
    <t>PARTIENDO LA SEMANA, SRL</t>
  </si>
  <si>
    <t>B1500000008</t>
  </si>
  <si>
    <t>OFFITEK, SRL</t>
  </si>
  <si>
    <t>ADQUISICION DE INSUMOS DE OFICINAS Y MATERIALES GASTABLES</t>
  </si>
  <si>
    <t>B1500006222</t>
  </si>
  <si>
    <t>LOGOMARCA, SA</t>
  </si>
  <si>
    <t>ADQUISICION DE PLACAS DE RECONOCIMIENTO PARA COLABORADORES</t>
  </si>
  <si>
    <t>B1500011735</t>
  </si>
  <si>
    <t>INVERSIONES ND &amp; ASOCIADOS. SRL</t>
  </si>
  <si>
    <t>ADQUISICION DE PRODUCTOS DE LIMPIEZA E HIGIENE</t>
  </si>
  <si>
    <t>B1500002320</t>
  </si>
  <si>
    <t>OFISOL SUMINISTROS Y SERVICIO</t>
  </si>
  <si>
    <t xml:space="preserve">ADQUISICION DE ROLLOS DE CINTA TRANSPARENTE PARA LA SELECCIÓN DE ALMACEN </t>
  </si>
  <si>
    <t>B1500000470</t>
  </si>
  <si>
    <t>GTG INDUSTRIAL, SRL</t>
  </si>
  <si>
    <t>ADQUISICION DE ARTICULOS COMESTIBLES Y GASTABLES</t>
  </si>
  <si>
    <t>B1500004709</t>
  </si>
  <si>
    <t>INVERSIONES DIEMER, SRL</t>
  </si>
  <si>
    <t>ADQUISICION DE COMPONENTES PARA FLOTILLA</t>
  </si>
  <si>
    <t>B1500000740</t>
  </si>
  <si>
    <t>INVERSIONES KORALIA, SRL</t>
  </si>
  <si>
    <t>ADQUISICION DE SELLOS DE SEGURIDAD PARA CONTENEDORES</t>
  </si>
  <si>
    <t>B1500000132</t>
  </si>
  <si>
    <t>B1500001896</t>
  </si>
  <si>
    <t>HYLSA</t>
  </si>
  <si>
    <t>E450000000348</t>
  </si>
  <si>
    <t>ALFA DIGITAL SINGS AND GRAPHI</t>
  </si>
  <si>
    <t xml:space="preserve">ADQUISICION DE TALONARIOS </t>
  </si>
  <si>
    <t>B1500000971</t>
  </si>
  <si>
    <t>DEMEERO CONSTRUCTORA, SRL</t>
  </si>
  <si>
    <t>ADQUISICION DE GRAMA VERDE, CORALILLO ROJO Y TOPES DE GRANITO</t>
  </si>
  <si>
    <t>B1500000280</t>
  </si>
  <si>
    <t>SOLUCIONES GLOBALES JM S.A</t>
  </si>
  <si>
    <t>ADQUISICION DE MATERIALES TECNOLOGICOS</t>
  </si>
  <si>
    <t>E450000000074</t>
  </si>
  <si>
    <t>CLICKTECK, SRL</t>
  </si>
  <si>
    <t>B1500000419</t>
  </si>
  <si>
    <t>VELEZ IMPORT, SRL</t>
  </si>
  <si>
    <t>B1500001204</t>
  </si>
  <si>
    <t>FUDIMAT, SRL</t>
  </si>
  <si>
    <t>ADQUISICION DE INSUMOS LIQUIDOS Y COMESTIBLES</t>
  </si>
  <si>
    <t>B1500000157</t>
  </si>
  <si>
    <t>B1500000301</t>
  </si>
  <si>
    <t>LUISA MILAGROS CASTILLO DURAN</t>
  </si>
  <si>
    <t>B1500000356</t>
  </si>
  <si>
    <t>TAMARA FRANCISCA PEÑA</t>
  </si>
  <si>
    <t>SERVICIOS DE DESECHOS SOLIDOS</t>
  </si>
  <si>
    <t>B1500000001</t>
  </si>
  <si>
    <t>B1500001759</t>
  </si>
  <si>
    <t>UNIVERSIDAD IBEROAMERICANA</t>
  </si>
  <si>
    <t>CAPACITACION DE LA CERTFICICACION PROJECT MANAGEMENT PROFESSIONAL(PMP)</t>
  </si>
  <si>
    <t>E450000000242</t>
  </si>
  <si>
    <t>E450000007702</t>
  </si>
  <si>
    <t>SERVICIOS DE REMODELACION</t>
  </si>
  <si>
    <t>GREEN DEW GROUP</t>
  </si>
  <si>
    <t>EQUIPOS ELECTRICOS</t>
  </si>
  <si>
    <t>B1500000006</t>
  </si>
  <si>
    <t>B1500000007</t>
  </si>
  <si>
    <t>JUNTA CENTRAL ELECTORAL</t>
  </si>
  <si>
    <t>SERVICIO DE CONSULTA AL ARCHIVO MAESTRO</t>
  </si>
  <si>
    <t>B1500001560</t>
  </si>
  <si>
    <t>B1500001581</t>
  </si>
  <si>
    <t>MAPFRE SALUD, SA</t>
  </si>
  <si>
    <t>SEGURO NACIONAL DE SALUD</t>
  </si>
  <si>
    <t>SEGUROS UNIVERSAL, SA</t>
  </si>
  <si>
    <t>AYUNTAMIENTO MUNICIPAL DE PUERTO PLATA</t>
  </si>
  <si>
    <t>OUTSOURCING DISRUPTION, SRL</t>
  </si>
  <si>
    <t>CIFRE ENTERTAIMENT, SRL</t>
  </si>
  <si>
    <t>TCO NETWORKING, SRL</t>
  </si>
  <si>
    <t>FR MULTISERVICIOS, SRL</t>
  </si>
  <si>
    <t>NUÑEZ RAMIREZ, SRL</t>
  </si>
  <si>
    <t>PAPELERIA KAKMON, SRL</t>
  </si>
  <si>
    <t>ALL OFFICE SOLUTIONS, SRL</t>
  </si>
  <si>
    <t>HUMANO SEGUROS, SA</t>
  </si>
  <si>
    <t>E450000007712</t>
  </si>
  <si>
    <t>SERVICIO DE ADMINISTRACION DE SALUD</t>
  </si>
  <si>
    <t>E450000000482</t>
  </si>
  <si>
    <t>E450000000988</t>
  </si>
  <si>
    <t>E450000001021</t>
  </si>
  <si>
    <t>E450000001022</t>
  </si>
  <si>
    <t>E450000001028</t>
  </si>
  <si>
    <t>B1500003068</t>
  </si>
  <si>
    <t>ASESORIA TECNICA EN COMUNICACIÓN</t>
  </si>
  <si>
    <t>B1500000167</t>
  </si>
  <si>
    <t>B1500000221</t>
  </si>
  <si>
    <t>ADQUSICION DE MATERIALES TECNOLOGICOS</t>
  </si>
  <si>
    <t>B1500000989</t>
  </si>
  <si>
    <t>B1500000900</t>
  </si>
  <si>
    <t>B1500000278</t>
  </si>
  <si>
    <t>B1500000182</t>
  </si>
  <si>
    <t>SERVICIO DE RENTA IMPRESORAS</t>
  </si>
  <si>
    <t>B1500002713</t>
  </si>
  <si>
    <t>E450000003154</t>
  </si>
  <si>
    <t>PAGADO</t>
  </si>
  <si>
    <t>AL 28 DE FEBRERO 2025</t>
  </si>
  <si>
    <t>TOTAL</t>
  </si>
  <si>
    <t>CAASD</t>
  </si>
  <si>
    <t>YONA YONEL DIESEL, SRL</t>
  </si>
  <si>
    <t>JUANA NUÑEZ MORROBEL</t>
  </si>
  <si>
    <t>DULCE MARIA BETANCES</t>
  </si>
  <si>
    <t>CENTRAL ROMANA CORPORATION, LT</t>
  </si>
  <si>
    <t>MUÑOZ CONCEPTO MOBILIARIO, SRL</t>
  </si>
  <si>
    <t>G.A MORILLO  &amp; ASOCIADOS, SRL</t>
  </si>
  <si>
    <t>AYUNTAMIENTO MUNICIPAL BOCA CHICA</t>
  </si>
  <si>
    <t xml:space="preserve">SERVICIO DE AGUA </t>
  </si>
  <si>
    <t>E450000000432</t>
  </si>
  <si>
    <t>E450000000454</t>
  </si>
  <si>
    <t>E450000000457</t>
  </si>
  <si>
    <t>E450000012309</t>
  </si>
  <si>
    <t>E450000011988</t>
  </si>
  <si>
    <t>B1500000638</t>
  </si>
  <si>
    <t>B1500000305</t>
  </si>
  <si>
    <t>B1500000193</t>
  </si>
  <si>
    <t>E450000004475</t>
  </si>
  <si>
    <t>E450000000377</t>
  </si>
  <si>
    <t>E450000030067</t>
  </si>
  <si>
    <t>E450000031408</t>
  </si>
  <si>
    <t>E450000032262</t>
  </si>
  <si>
    <t>E450000007717</t>
  </si>
  <si>
    <t>E450000007715</t>
  </si>
  <si>
    <t>ADQUISICION DE MOBILIARIOS PARA DIFERENTES DEPARTAMENTOS</t>
  </si>
  <si>
    <t>B1500002005</t>
  </si>
  <si>
    <t>B1500000124</t>
  </si>
  <si>
    <t>B1500000418</t>
  </si>
  <si>
    <t>E450000004311</t>
  </si>
  <si>
    <t>E450000004512</t>
  </si>
  <si>
    <t>E450000004252</t>
  </si>
  <si>
    <t>E450000004334</t>
  </si>
  <si>
    <t>E450000004324</t>
  </si>
  <si>
    <t>E450000000483</t>
  </si>
  <si>
    <t>FUDIMAT,SRL</t>
  </si>
  <si>
    <t>B1500000158</t>
  </si>
  <si>
    <t>COMPU-OFFICE DOMINICANA</t>
  </si>
  <si>
    <t>ADQUISICION DE MATERIALES GASTABLES</t>
  </si>
  <si>
    <t>E450000000595</t>
  </si>
  <si>
    <t xml:space="preserve">CODETEL </t>
  </si>
  <si>
    <t>SERVICIOS DE TELEFONIA</t>
  </si>
  <si>
    <t>E450000068170</t>
  </si>
  <si>
    <t>E450000068642</t>
  </si>
  <si>
    <t>E450000068411</t>
  </si>
  <si>
    <t>B1500000357</t>
  </si>
  <si>
    <t>CORAAPPLATA</t>
  </si>
  <si>
    <t>SERVICIOS DE AGUA</t>
  </si>
  <si>
    <t>B1500030217</t>
  </si>
  <si>
    <t>SERVICIOS DE PUBLICIDAD</t>
  </si>
  <si>
    <t>B1500000050</t>
  </si>
  <si>
    <t>E450000007719</t>
  </si>
  <si>
    <t>SERVICIOS DE MANTENIMIENTO</t>
  </si>
  <si>
    <t>B1500001414</t>
  </si>
  <si>
    <t>B1500001424</t>
  </si>
  <si>
    <t>ASOCIACION DE NAVIEROS</t>
  </si>
  <si>
    <t>SSERVICIOS DE IGUALA LEGAL ABOGADO ANRD</t>
  </si>
  <si>
    <t>B1500000085</t>
  </si>
  <si>
    <t>B1500000163</t>
  </si>
  <si>
    <t>SANTO DOMINGO MOTORS COMPANY, S.A.</t>
  </si>
  <si>
    <t>E450000002019</t>
  </si>
  <si>
    <t>E450000004578</t>
  </si>
  <si>
    <t>AYUNTAMIENTO SANTO DOMINGO OESTE</t>
  </si>
  <si>
    <t>DESECHOS SOLIDOS</t>
  </si>
  <si>
    <t>B1500007903</t>
  </si>
  <si>
    <t>MERCA DEL ATLANTICO</t>
  </si>
  <si>
    <t>SERVICIOS DE REFRIGERIOS</t>
  </si>
  <si>
    <t>B1500000953</t>
  </si>
  <si>
    <t>B1500000952</t>
  </si>
  <si>
    <t>B1500003362</t>
  </si>
  <si>
    <t>360 SOLUCIONES TECNOLOGICAS, SRL</t>
  </si>
  <si>
    <t>SERVICIOS DE TECNOLOGICOS</t>
  </si>
  <si>
    <t>B1500000252</t>
  </si>
  <si>
    <t>SIGMA PETROLEUM</t>
  </si>
  <si>
    <t>TICKET DE COMBUSTIBLE</t>
  </si>
  <si>
    <t>B1500054607</t>
  </si>
  <si>
    <t>E450000012586</t>
  </si>
  <si>
    <t>CONTRATACION DE TALLER EDUCATIVO</t>
  </si>
  <si>
    <t>B1500000100</t>
  </si>
  <si>
    <t>VIMARTE PUBLICIDAD, SR,</t>
  </si>
  <si>
    <t>B1500001815</t>
  </si>
  <si>
    <t>B1500001841</t>
  </si>
  <si>
    <t>EMPRESA DE ELECTRICIDAD DEL ESTE</t>
  </si>
  <si>
    <t>E450000014650</t>
  </si>
  <si>
    <t>EDESUR DOMINICANA</t>
  </si>
  <si>
    <t>E450000014946</t>
  </si>
  <si>
    <t>E450000014945</t>
  </si>
  <si>
    <t>E450000014944</t>
  </si>
  <si>
    <t>E450000014943</t>
  </si>
  <si>
    <t>E450000014942</t>
  </si>
  <si>
    <t>B1500001847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</si>
  <si>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</si>
  <si>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MIRIAN DE LA CRUZ VILLGAS</t>
  </si>
  <si>
    <t>B1500000328</t>
  </si>
  <si>
    <t>RUFINA FIOR D ALIZA JIMENEZ DE LA CUZ</t>
  </si>
  <si>
    <t>B1500000318</t>
  </si>
  <si>
    <t>Fecha Registro</t>
  </si>
  <si>
    <t>MOTIVATE GROUP, SRL.</t>
  </si>
  <si>
    <t>LUCEMAS SUPPLY, SRL</t>
  </si>
  <si>
    <t>FORALL GRUPO AM, E.I.R.L.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</si>
</sst>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4"/>
      <color rgb="FF000000"/>
      <name val="Aptos Narrow"/>
      <family val="2"/>
      <scheme val="minor"/>
    </font>
    <font>
      <b/>
      <sz val="12"/>
      <color rgb="FFFFFFFF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153D64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14" fontId="6" fillId="0" borderId="6" xfId="0" applyNumberFormat="1" applyFont="1" applyBorder="1" applyAlignment="1">
      <alignment horizontal="left" vertical="center"/>
    </xf>
    <xf numFmtId="4" fontId="6" fillId="0" borderId="6" xfId="0" applyNumberFormat="1" applyFont="1" applyBorder="1" applyAlignment="1">
      <alignment horizontal="left"/>
    </xf>
    <xf numFmtId="4" fontId="6" fillId="0" borderId="6" xfId="0" applyNumberFormat="1" applyFont="1" applyBorder="1" applyAlignment="1">
      <alignment horizontal="left" vertical="center"/>
    </xf>
    <xf numFmtId="43" fontId="6" fillId="0" borderId="6" xfId="1" applyFont="1" applyFill="1" applyBorder="1" applyAlignment="1">
      <alignment horizontal="right"/>
    </xf>
    <xf numFmtId="4" fontId="6" fillId="0" borderId="6" xfId="0" applyNumberFormat="1" applyFont="1" applyBorder="1" applyAlignment="1">
      <alignment horizontal="right"/>
    </xf>
    <xf numFmtId="0" fontId="6" fillId="0" borderId="6" xfId="0" applyFont="1" applyBorder="1" applyAlignment="1">
      <alignment horizontal="right" vertical="center"/>
    </xf>
    <xf numFmtId="0" fontId="6" fillId="2" borderId="6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14" fontId="6" fillId="0" borderId="7" xfId="0" applyNumberFormat="1" applyFont="1" applyBorder="1" applyAlignment="1">
      <alignment horizontal="left" vertical="center"/>
    </xf>
    <xf numFmtId="4" fontId="6" fillId="0" borderId="7" xfId="0" applyNumberFormat="1" applyFont="1" applyBorder="1" applyAlignment="1">
      <alignment horizontal="left"/>
    </xf>
    <xf numFmtId="4" fontId="6" fillId="0" borderId="7" xfId="0" applyNumberFormat="1" applyFont="1" applyBorder="1" applyAlignment="1">
      <alignment horizontal="left" vertical="center"/>
    </xf>
    <xf numFmtId="43" fontId="6" fillId="0" borderId="7" xfId="1" applyFont="1" applyFill="1" applyBorder="1" applyAlignment="1">
      <alignment horizontal="right"/>
    </xf>
    <xf numFmtId="4" fontId="6" fillId="0" borderId="7" xfId="0" applyNumberFormat="1" applyFont="1" applyBorder="1" applyAlignment="1">
      <alignment horizontal="right"/>
    </xf>
    <xf numFmtId="0" fontId="6" fillId="0" borderId="7" xfId="0" applyFont="1" applyBorder="1" applyAlignment="1">
      <alignment horizontal="right" vertical="center"/>
    </xf>
    <xf numFmtId="4" fontId="6" fillId="2" borderId="6" xfId="0" applyNumberFormat="1" applyFont="1" applyFill="1" applyBorder="1" applyAlignment="1">
      <alignment horizontal="right"/>
    </xf>
    <xf numFmtId="14" fontId="6" fillId="2" borderId="6" xfId="0" applyNumberFormat="1" applyFont="1" applyFill="1" applyBorder="1" applyAlignment="1">
      <alignment horizontal="left" vertical="center"/>
    </xf>
    <xf numFmtId="4" fontId="6" fillId="2" borderId="6" xfId="0" applyNumberFormat="1" applyFont="1" applyFill="1" applyBorder="1" applyAlignment="1">
      <alignment horizontal="left"/>
    </xf>
    <xf numFmtId="4" fontId="6" fillId="2" borderId="6" xfId="0" applyNumberFormat="1" applyFont="1" applyFill="1" applyBorder="1" applyAlignment="1">
      <alignment horizontal="left" vertical="center"/>
    </xf>
    <xf numFmtId="43" fontId="6" fillId="2" borderId="6" xfId="1" applyFont="1" applyFill="1" applyBorder="1" applyAlignment="1">
      <alignment horizontal="right"/>
    </xf>
    <xf numFmtId="43" fontId="2" fillId="0" borderId="0" xfId="0" applyNumberFormat="1" applyFont="1"/>
    <xf numFmtId="4" fontId="2" fillId="0" borderId="0" xfId="0" applyNumberFormat="1" applyFont="1"/>
    <xf numFmtId="0" fontId="6" fillId="4" borderId="6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/>
    </xf>
    <xf numFmtId="14" fontId="6" fillId="5" borderId="7" xfId="0" applyNumberFormat="1" applyFont="1" applyFill="1" applyBorder="1" applyAlignment="1">
      <alignment horizontal="left" vertical="center"/>
    </xf>
    <xf numFmtId="4" fontId="6" fillId="5" borderId="7" xfId="0" applyNumberFormat="1" applyFont="1" applyFill="1" applyBorder="1" applyAlignment="1">
      <alignment horizontal="left"/>
    </xf>
    <xf numFmtId="4" fontId="6" fillId="5" borderId="7" xfId="0" applyNumberFormat="1" applyFont="1" applyFill="1" applyBorder="1" applyAlignment="1">
      <alignment horizontal="left" vertical="center"/>
    </xf>
    <xf numFmtId="43" fontId="6" fillId="5" borderId="7" xfId="1" applyFont="1" applyFill="1" applyBorder="1" applyAlignment="1">
      <alignment horizontal="right"/>
    </xf>
    <xf numFmtId="4" fontId="6" fillId="5" borderId="7" xfId="0" applyNumberFormat="1" applyFont="1" applyFill="1" applyBorder="1" applyAlignment="1">
      <alignment horizontal="right"/>
    </xf>
    <xf numFmtId="0" fontId="6" fillId="5" borderId="7" xfId="0" applyFont="1" applyFill="1" applyBorder="1" applyAlignment="1">
      <alignment horizontal="right" vertical="center"/>
    </xf>
    <xf numFmtId="14" fontId="6" fillId="5" borderId="6" xfId="0" applyNumberFormat="1" applyFont="1" applyFill="1" applyBorder="1" applyAlignment="1">
      <alignment horizontal="left" vertical="center"/>
    </xf>
    <xf numFmtId="4" fontId="6" fillId="5" borderId="6" xfId="0" applyNumberFormat="1" applyFont="1" applyFill="1" applyBorder="1" applyAlignment="1">
      <alignment horizontal="left"/>
    </xf>
    <xf numFmtId="4" fontId="6" fillId="5" borderId="6" xfId="0" applyNumberFormat="1" applyFont="1" applyFill="1" applyBorder="1" applyAlignment="1">
      <alignment horizontal="left" vertical="center"/>
    </xf>
    <xf numFmtId="43" fontId="6" fillId="5" borderId="6" xfId="1" applyFont="1" applyFill="1" applyBorder="1" applyAlignment="1">
      <alignment horizontal="right"/>
    </xf>
    <xf numFmtId="4" fontId="6" fillId="5" borderId="6" xfId="0" applyNumberFormat="1" applyFont="1" applyFill="1" applyBorder="1" applyAlignment="1">
      <alignment horizontal="right"/>
    </xf>
    <xf numFmtId="0" fontId="6" fillId="5" borderId="6" xfId="0" applyFont="1" applyFill="1" applyBorder="1" applyAlignment="1">
      <alignment horizontal="right" vertical="center"/>
    </xf>
    <xf numFmtId="4" fontId="6" fillId="4" borderId="6" xfId="0" applyNumberFormat="1" applyFont="1" applyFill="1" applyBorder="1" applyAlignment="1">
      <alignment horizontal="right"/>
    </xf>
    <xf numFmtId="14" fontId="6" fillId="4" borderId="6" xfId="0" applyNumberFormat="1" applyFont="1" applyFill="1" applyBorder="1" applyAlignment="1">
      <alignment horizontal="left" vertical="center"/>
    </xf>
    <xf numFmtId="4" fontId="6" fillId="4" borderId="6" xfId="0" applyNumberFormat="1" applyFont="1" applyFill="1" applyBorder="1" applyAlignment="1">
      <alignment horizontal="left"/>
    </xf>
    <xf numFmtId="4" fontId="6" fillId="4" borderId="6" xfId="0" applyNumberFormat="1" applyFont="1" applyFill="1" applyBorder="1" applyAlignment="1">
      <alignment horizontal="left" vertical="center"/>
    </xf>
    <xf numFmtId="43" fontId="6" fillId="4" borderId="6" xfId="1" applyFont="1" applyFill="1" applyBorder="1" applyAlignment="1">
      <alignment horizontal="right"/>
    </xf>
    <xf numFmtId="14" fontId="6" fillId="4" borderId="7" xfId="0" applyNumberFormat="1" applyFont="1" applyFill="1" applyBorder="1" applyAlignment="1">
      <alignment horizontal="left" vertical="center"/>
    </xf>
    <xf numFmtId="4" fontId="6" fillId="4" borderId="7" xfId="0" applyNumberFormat="1" applyFont="1" applyFill="1" applyBorder="1" applyAlignment="1">
      <alignment horizontal="left"/>
    </xf>
    <xf numFmtId="4" fontId="6" fillId="4" borderId="7" xfId="0" applyNumberFormat="1" applyFont="1" applyFill="1" applyBorder="1" applyAlignment="1">
      <alignment horizontal="left" vertical="center"/>
    </xf>
    <xf numFmtId="43" fontId="6" fillId="4" borderId="7" xfId="1" applyFont="1" applyFill="1" applyBorder="1" applyAlignment="1">
      <alignment horizontal="right"/>
    </xf>
    <xf numFmtId="14" fontId="5" fillId="3" borderId="4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4" fontId="0" fillId="0" borderId="0" xfId="0" applyNumberFormat="1"/>
    <xf numFmtId="43" fontId="0" fillId="0" borderId="0" xfId="1" applyFont="1"/>
    <xf numFmtId="164" fontId="0" fillId="0" borderId="0" xfId="0" applyNumberFormat="1"/>
    <xf numFmtId="43" fontId="0" fillId="5" borderId="0" xfId="1" applyFont="1" applyFill="1"/>
    <xf numFmtId="0" fontId="0" fillId="5" borderId="0" xfId="0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317500</xdr:colOff>
      <xdr:row>0</xdr:row>
      <xdr:rowOff>114300</xdr:rowOff>
    </xdr:from>
    <xdr:to>
      <xdr:col>8</xdr:col>
      <xdr:colOff>396875</xdr:colOff>
      <xdr:row>5</xdr:row>
      <xdr:rowOff>19049</xdr:rowOff>
    </xdr:to>
    <xdr:grpSp>
      <xdr:nvGrpSpPr>
        <xdr:cNvPr id="5" name="Group 3499">
          <a:extLst>
            <a:ext uri="{FF2B5EF4-FFF2-40B4-BE49-F238E27FC236}">
              <a16:creationId xmlns:a16="http://schemas.microsoft.com/office/drawing/2014/main" xmlns="" id="{AD707A93-E572-4F02-B7B3-4DE5FA979A5D}"/>
            </a:ext>
          </a:extLst>
        </xdr:cNvPr>
        <xdr:cNvGrpSpPr/>
      </xdr:nvGrpSpPr>
      <xdr:grpSpPr>
        <a:xfrm>
          <a:off x="5334000" y="114300"/>
          <a:ext cx="5397500" cy="777874"/>
          <a:chOff x="564947" y="102717"/>
          <a:chExt cx="5259256" cy="1238250"/>
        </a:xfrm>
      </xdr:grpSpPr>
      <xdr:sp macro="" textlink="">
        <xdr:nvSpPr>
          <xdr:cNvPr id="6" name="Rectangle 6">
            <a:extLst>
              <a:ext uri="{FF2B5EF4-FFF2-40B4-BE49-F238E27FC236}">
                <a16:creationId xmlns:a16="http://schemas.microsoft.com/office/drawing/2014/main" xmlns="" id="{767D497B-3EBD-99F6-8E6E-3D7ABDB3D64B}"/>
              </a:ext>
            </a:extLst>
          </xdr:cNvPr>
          <xdr:cNvSpPr/>
        </xdr:nvSpPr>
        <xdr:spPr>
          <a:xfrm>
            <a:off x="564947" y="470408"/>
            <a:ext cx="45808" cy="20645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 marL="1534795" marR="678815" algn="l">
              <a:lnSpc>
                <a:spcPct val="107000"/>
              </a:lnSpc>
              <a:spcAft>
                <a:spcPts val="800"/>
              </a:spcAft>
            </a:pPr>
            <a:r>
              <a:rPr lang="es-ES" sz="1200" b="0">
                <a:solidFill>
                  <a:srgbClr val="000000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</a:rPr>
              <a:t> </a:t>
            </a:r>
            <a:endParaRPr lang="es-ES" sz="160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  <xdr:pic>
        <xdr:nvPicPr>
          <xdr:cNvPr id="7" name="Picture 9">
            <a:extLst>
              <a:ext uri="{FF2B5EF4-FFF2-40B4-BE49-F238E27FC236}">
                <a16:creationId xmlns:a16="http://schemas.microsoft.com/office/drawing/2014/main" xmlns="" id="{99AEC289-D78C-34CE-5902-C91C2F704862}"/>
              </a:ext>
            </a:extLst>
          </xdr:cNvPr>
          <xdr:cNvPicPr/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611902" y="102717"/>
            <a:ext cx="5212301" cy="123825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2571750</xdr:colOff>
      <xdr:row>164</xdr:row>
      <xdr:rowOff>47625</xdr:rowOff>
    </xdr:from>
    <xdr:to>
      <xdr:col>8</xdr:col>
      <xdr:colOff>1381125</xdr:colOff>
      <xdr:row>174</xdr:row>
      <xdr:rowOff>173037</xdr:rowOff>
    </xdr:to>
    <xdr:grpSp>
      <xdr:nvGrpSpPr>
        <xdr:cNvPr id="13" name="Grupo 12">
          <a:extLst>
            <a:ext uri="{FF2B5EF4-FFF2-40B4-BE49-F238E27FC236}">
              <a16:creationId xmlns="" xmlns:a16="http://schemas.microsoft.com/office/drawing/2014/main" id="{58AD2B4A-57A2-DC90-F28C-07F467FFD2E7}"/>
            </a:ext>
          </a:extLst>
        </xdr:cNvPr>
        <xdr:cNvGrpSpPr/>
      </xdr:nvGrpSpPr>
      <xdr:grpSpPr>
        <a:xfrm>
          <a:off x="3413125" y="29083000"/>
          <a:ext cx="8302625" cy="1871662"/>
          <a:chOff x="12000" y="-10814"/>
          <a:chExt cx="6099553" cy="1430039"/>
        </a:xfrm>
      </xdr:grpSpPr>
      <xdr:pic>
        <xdr:nvPicPr>
          <xdr:cNvPr id="14" name="Imagen 13" descr="Imagen que contiene Círculo&#10;&#10;Descripción generada automáticamente">
            <a:extLst>
              <a:ext uri="{FF2B5EF4-FFF2-40B4-BE49-F238E27FC236}">
                <a16:creationId xmlns="" xmlns:a16="http://schemas.microsoft.com/office/drawing/2014/main" id="{68CE9B1C-719A-406B-8738-45CC6C8F202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sharpenSoften amount="25000"/>
                    </a14:imgEffect>
                    <a14:imgEffect>
                      <a14:brightnessContrast contrast="2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54734" b="16257"/>
          <a:stretch/>
        </xdr:blipFill>
        <xdr:spPr bwMode="auto">
          <a:xfrm>
            <a:off x="12000" y="104775"/>
            <a:ext cx="2721674" cy="131445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grpSp>
        <xdr:nvGrpSpPr>
          <xdr:cNvPr id="15" name="Grupo 14">
            <a:extLst>
              <a:ext uri="{FF2B5EF4-FFF2-40B4-BE49-F238E27FC236}">
                <a16:creationId xmlns="" xmlns:a16="http://schemas.microsoft.com/office/drawing/2014/main" id="{C556F377-A88C-73ED-7908-73D9825105A6}"/>
              </a:ext>
            </a:extLst>
          </xdr:cNvPr>
          <xdr:cNvGrpSpPr/>
        </xdr:nvGrpSpPr>
        <xdr:grpSpPr>
          <a:xfrm>
            <a:off x="3019425" y="-10814"/>
            <a:ext cx="3092128" cy="1258589"/>
            <a:chOff x="0" y="-10814"/>
            <a:chExt cx="3092128" cy="1258589"/>
          </a:xfrm>
        </xdr:grpSpPr>
        <xdr:pic>
          <xdr:nvPicPr>
            <xdr:cNvPr id="16" name="Imagen 15">
              <a:extLst>
                <a:ext uri="{FF2B5EF4-FFF2-40B4-BE49-F238E27FC236}">
                  <a16:creationId xmlns="" xmlns:a16="http://schemas.microsoft.com/office/drawing/2014/main" id="{8013B8FF-9910-7D1C-FCB7-7565193485E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2105025" cy="1247775"/>
            </a:xfrm>
            <a:prstGeom prst="rect">
              <a:avLst/>
            </a:prstGeom>
          </xdr:spPr>
        </xdr:pic>
        <xdr:pic>
          <xdr:nvPicPr>
            <xdr:cNvPr id="17" name="Imagen 16" descr="Imagen que contiene Círculo&#10;&#10;Descripción generada automáticamente">
              <a:extLst>
                <a:ext uri="{FF2B5EF4-FFF2-40B4-BE49-F238E27FC236}">
                  <a16:creationId xmlns="" xmlns:a16="http://schemas.microsoft.com/office/drawing/2014/main" id="{CE07DC63-AA5C-813E-80A5-374358F5360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907853" y="-10814"/>
              <a:ext cx="1184275" cy="1219200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2"/>
  <sheetViews>
    <sheetView tabSelected="1" view="pageBreakPreview" zoomScale="60" zoomScaleNormal="110" workbookViewId="0">
      <selection activeCell="B169" sqref="B169"/>
    </sheetView>
  </sheetViews>
  <sheetFormatPr baseColWidth="10" defaultRowHeight="14.25"/>
  <cols>
    <col min="2" max="2" width="36.875" customWidth="1"/>
    <col min="3" max="3" width="65" hidden="1" customWidth="1"/>
    <col min="4" max="4" width="18" customWidth="1"/>
    <col min="5" max="5" width="14.375" customWidth="1"/>
    <col min="6" max="6" width="13.125" style="56" bestFit="1" customWidth="1"/>
    <col min="7" max="7" width="28.25" bestFit="1" customWidth="1"/>
    <col min="8" max="8" width="13.875" customWidth="1"/>
    <col min="9" max="9" width="27.375" bestFit="1" customWidth="1"/>
    <col min="10" max="10" width="28.25" bestFit="1" customWidth="1"/>
    <col min="11" max="11" width="13.75" customWidth="1"/>
    <col min="12" max="12" width="14.125" style="57" bestFit="1" customWidth="1"/>
    <col min="13" max="13" width="14.125" bestFit="1" customWidth="1"/>
  </cols>
  <sheetData>
    <row r="1" spans="1:11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1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1" ht="18">
      <c r="A6" s="62" t="s">
        <v>1</v>
      </c>
      <c r="B6" s="62"/>
      <c r="C6" s="62"/>
      <c r="D6" s="62"/>
      <c r="E6" s="62"/>
      <c r="F6" s="62"/>
      <c r="G6" s="62"/>
      <c r="H6" s="62"/>
      <c r="I6" s="62"/>
      <c r="J6" s="62"/>
      <c r="K6" s="62"/>
    </row>
    <row r="7" spans="1:11" ht="18">
      <c r="A7" s="62" t="s">
        <v>2</v>
      </c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1" ht="18.75" thickBot="1">
      <c r="A8" s="63" t="s">
        <v>197</v>
      </c>
      <c r="B8" s="63"/>
      <c r="C8" s="63"/>
      <c r="D8" s="63"/>
      <c r="E8" s="63"/>
      <c r="F8" s="63"/>
      <c r="G8" s="63"/>
      <c r="H8" s="63"/>
      <c r="I8" s="63"/>
      <c r="J8" s="63"/>
      <c r="K8" s="63"/>
    </row>
    <row r="9" spans="1:11" ht="31.5">
      <c r="A9" s="1" t="s">
        <v>3</v>
      </c>
      <c r="B9" s="2" t="s">
        <v>4</v>
      </c>
      <c r="C9" s="2" t="s">
        <v>289</v>
      </c>
      <c r="D9" s="2" t="s">
        <v>5</v>
      </c>
      <c r="E9" s="3" t="s">
        <v>6</v>
      </c>
      <c r="F9" s="54" t="s">
        <v>294</v>
      </c>
      <c r="G9" s="2" t="s">
        <v>7</v>
      </c>
      <c r="H9" s="3" t="s">
        <v>8</v>
      </c>
      <c r="I9" s="2" t="s">
        <v>9</v>
      </c>
      <c r="J9" s="2" t="s">
        <v>10</v>
      </c>
      <c r="K9" s="4" t="s">
        <v>11</v>
      </c>
    </row>
    <row r="10" spans="1:11">
      <c r="A10" s="5">
        <v>1</v>
      </c>
      <c r="B10" s="6" t="s">
        <v>165</v>
      </c>
      <c r="C10" s="7" t="s">
        <v>178</v>
      </c>
      <c r="D10" s="30" t="s">
        <v>232</v>
      </c>
      <c r="E10" s="39">
        <v>45665</v>
      </c>
      <c r="F10" s="39">
        <v>45695</v>
      </c>
      <c r="G10" s="40">
        <v>2963.8</v>
      </c>
      <c r="H10" s="10"/>
      <c r="I10" s="12">
        <v>2963.8</v>
      </c>
      <c r="J10" s="12"/>
      <c r="K10" s="13" t="s">
        <v>196</v>
      </c>
    </row>
    <row r="11" spans="1:11">
      <c r="A11" s="5">
        <v>2</v>
      </c>
      <c r="B11" s="15" t="s">
        <v>12</v>
      </c>
      <c r="C11" s="7" t="s">
        <v>13</v>
      </c>
      <c r="D11" s="15" t="s">
        <v>177</v>
      </c>
      <c r="E11" s="16">
        <v>45693</v>
      </c>
      <c r="F11" s="16">
        <v>45695</v>
      </c>
      <c r="G11" s="34">
        <v>6540</v>
      </c>
      <c r="H11" s="18"/>
      <c r="I11" s="12"/>
      <c r="J11" s="20">
        <v>6540</v>
      </c>
      <c r="K11" s="21" t="s">
        <v>15</v>
      </c>
    </row>
    <row r="12" spans="1:11">
      <c r="A12" s="5">
        <v>3</v>
      </c>
      <c r="B12" s="6" t="s">
        <v>165</v>
      </c>
      <c r="C12" s="7" t="s">
        <v>178</v>
      </c>
      <c r="D12" s="6" t="s">
        <v>179</v>
      </c>
      <c r="E12" s="8">
        <v>45665</v>
      </c>
      <c r="F12" s="8">
        <v>45695</v>
      </c>
      <c r="G12" s="40">
        <v>190628.7</v>
      </c>
      <c r="H12" s="10"/>
      <c r="I12" s="11">
        <v>190628.7</v>
      </c>
      <c r="J12" s="12"/>
      <c r="K12" s="13" t="s">
        <v>196</v>
      </c>
    </row>
    <row r="13" spans="1:11">
      <c r="A13" s="5">
        <v>4</v>
      </c>
      <c r="B13" s="6" t="s">
        <v>166</v>
      </c>
      <c r="C13" s="7" t="s">
        <v>178</v>
      </c>
      <c r="D13" s="6" t="s">
        <v>180</v>
      </c>
      <c r="E13" s="8">
        <v>45673</v>
      </c>
      <c r="F13" s="8">
        <v>45695</v>
      </c>
      <c r="G13" s="40">
        <v>525179.78</v>
      </c>
      <c r="H13" s="10"/>
      <c r="I13" s="12">
        <v>525179.78</v>
      </c>
      <c r="J13" s="12"/>
      <c r="K13" s="13" t="s">
        <v>196</v>
      </c>
    </row>
    <row r="14" spans="1:11">
      <c r="A14" s="5">
        <v>5</v>
      </c>
      <c r="B14" s="6" t="s">
        <v>167</v>
      </c>
      <c r="C14" s="7" t="s">
        <v>178</v>
      </c>
      <c r="D14" s="6" t="s">
        <v>181</v>
      </c>
      <c r="E14" s="8">
        <v>45674</v>
      </c>
      <c r="F14" s="8">
        <v>45695</v>
      </c>
      <c r="G14" s="40">
        <v>17520</v>
      </c>
      <c r="H14" s="10"/>
      <c r="I14" s="12">
        <v>17520</v>
      </c>
      <c r="J14" s="12"/>
      <c r="K14" s="13" t="s">
        <v>196</v>
      </c>
    </row>
    <row r="15" spans="1:11">
      <c r="A15" s="5">
        <v>6</v>
      </c>
      <c r="B15" s="6" t="s">
        <v>167</v>
      </c>
      <c r="C15" s="7" t="s">
        <v>178</v>
      </c>
      <c r="D15" s="30" t="s">
        <v>182</v>
      </c>
      <c r="E15" s="8">
        <v>45674</v>
      </c>
      <c r="F15" s="8">
        <v>45695</v>
      </c>
      <c r="G15" s="40">
        <v>116160</v>
      </c>
      <c r="H15" s="10"/>
      <c r="I15" s="12">
        <v>116160</v>
      </c>
      <c r="J15" s="12"/>
      <c r="K15" s="13" t="s">
        <v>196</v>
      </c>
    </row>
    <row r="16" spans="1:11">
      <c r="A16" s="5">
        <v>7</v>
      </c>
      <c r="B16" s="6" t="s">
        <v>167</v>
      </c>
      <c r="C16" s="7" t="s">
        <v>178</v>
      </c>
      <c r="D16" s="30" t="s">
        <v>183</v>
      </c>
      <c r="E16" s="8">
        <v>45674</v>
      </c>
      <c r="F16" s="8">
        <v>45695</v>
      </c>
      <c r="G16" s="40">
        <v>24672</v>
      </c>
      <c r="H16" s="10"/>
      <c r="I16" s="12">
        <v>24672</v>
      </c>
      <c r="J16" s="12"/>
      <c r="K16" s="13" t="s">
        <v>196</v>
      </c>
    </row>
    <row r="17" spans="1:11">
      <c r="A17" s="5">
        <v>8</v>
      </c>
      <c r="B17" s="6" t="s">
        <v>168</v>
      </c>
      <c r="C17" s="7" t="s">
        <v>149</v>
      </c>
      <c r="D17" s="6" t="s">
        <v>184</v>
      </c>
      <c r="E17" s="8">
        <v>45689</v>
      </c>
      <c r="F17" s="8">
        <v>45695</v>
      </c>
      <c r="G17" s="40">
        <v>5500</v>
      </c>
      <c r="H17" s="10"/>
      <c r="I17" s="11">
        <v>5500</v>
      </c>
      <c r="J17" s="12"/>
      <c r="K17" s="13" t="s">
        <v>196</v>
      </c>
    </row>
    <row r="18" spans="1:11">
      <c r="A18" s="5">
        <v>9</v>
      </c>
      <c r="B18" s="6" t="s">
        <v>169</v>
      </c>
      <c r="C18" s="14" t="s">
        <v>185</v>
      </c>
      <c r="D18" s="6" t="s">
        <v>186</v>
      </c>
      <c r="E18" s="8">
        <v>45691</v>
      </c>
      <c r="F18" s="8">
        <v>45695</v>
      </c>
      <c r="G18" s="40">
        <v>250000</v>
      </c>
      <c r="H18" s="10"/>
      <c r="I18" s="11">
        <v>250000</v>
      </c>
      <c r="J18" s="12"/>
      <c r="K18" s="13" t="s">
        <v>196</v>
      </c>
    </row>
    <row r="19" spans="1:11">
      <c r="A19" s="5">
        <v>10</v>
      </c>
      <c r="B19" s="6" t="s">
        <v>170</v>
      </c>
      <c r="C19" s="14" t="s">
        <v>28</v>
      </c>
      <c r="D19" s="6" t="s">
        <v>187</v>
      </c>
      <c r="E19" s="8">
        <v>45694</v>
      </c>
      <c r="F19" s="8">
        <v>45698</v>
      </c>
      <c r="G19" s="40">
        <v>236000</v>
      </c>
      <c r="H19" s="10"/>
      <c r="I19" s="11">
        <v>236000</v>
      </c>
      <c r="J19" s="12"/>
      <c r="K19" s="13" t="s">
        <v>196</v>
      </c>
    </row>
    <row r="20" spans="1:11">
      <c r="A20" s="5">
        <v>11</v>
      </c>
      <c r="B20" s="6" t="s">
        <v>171</v>
      </c>
      <c r="C20" s="14" t="s">
        <v>188</v>
      </c>
      <c r="D20" s="6" t="s">
        <v>189</v>
      </c>
      <c r="E20" s="8">
        <v>45694</v>
      </c>
      <c r="F20" s="8">
        <v>45698</v>
      </c>
      <c r="G20" s="40">
        <v>103209.88</v>
      </c>
      <c r="H20" s="10"/>
      <c r="I20" s="11">
        <v>103209.88</v>
      </c>
      <c r="J20" s="12"/>
      <c r="K20" s="13" t="s">
        <v>196</v>
      </c>
    </row>
    <row r="21" spans="1:11">
      <c r="A21" s="5">
        <v>12</v>
      </c>
      <c r="B21" s="6" t="s">
        <v>172</v>
      </c>
      <c r="C21" s="14" t="s">
        <v>130</v>
      </c>
      <c r="D21" s="6" t="s">
        <v>190</v>
      </c>
      <c r="E21" s="8">
        <v>45694</v>
      </c>
      <c r="F21" s="8">
        <v>45698</v>
      </c>
      <c r="G21" s="40">
        <v>140500.24</v>
      </c>
      <c r="H21" s="10"/>
      <c r="I21" s="11">
        <v>140500.24</v>
      </c>
      <c r="J21" s="12"/>
      <c r="K21" s="13" t="s">
        <v>196</v>
      </c>
    </row>
    <row r="22" spans="1:11">
      <c r="A22" s="5">
        <v>13</v>
      </c>
      <c r="B22" s="6" t="s">
        <v>173</v>
      </c>
      <c r="C22" s="14" t="s">
        <v>28</v>
      </c>
      <c r="D22" s="6" t="s">
        <v>191</v>
      </c>
      <c r="E22" s="8">
        <v>45693</v>
      </c>
      <c r="F22" s="8">
        <v>45698</v>
      </c>
      <c r="G22" s="40">
        <v>236000</v>
      </c>
      <c r="H22" s="10"/>
      <c r="I22" s="11"/>
      <c r="J22" s="12">
        <v>236000</v>
      </c>
      <c r="K22" s="13" t="s">
        <v>15</v>
      </c>
    </row>
    <row r="23" spans="1:11">
      <c r="A23" s="5">
        <v>14</v>
      </c>
      <c r="B23" s="30" t="s">
        <v>174</v>
      </c>
      <c r="C23" s="29" t="s">
        <v>106</v>
      </c>
      <c r="D23" s="30" t="s">
        <v>192</v>
      </c>
      <c r="E23" s="8">
        <v>45698</v>
      </c>
      <c r="F23" s="8">
        <v>45699</v>
      </c>
      <c r="G23" s="40">
        <v>42126</v>
      </c>
      <c r="H23" s="10"/>
      <c r="I23" s="11"/>
      <c r="J23" s="12">
        <v>42126</v>
      </c>
      <c r="K23" s="13" t="s">
        <v>15</v>
      </c>
    </row>
    <row r="24" spans="1:11">
      <c r="A24" s="5">
        <v>15</v>
      </c>
      <c r="B24" s="6" t="s">
        <v>175</v>
      </c>
      <c r="C24" s="14" t="s">
        <v>193</v>
      </c>
      <c r="D24" s="6" t="s">
        <v>194</v>
      </c>
      <c r="E24" s="8">
        <v>45699</v>
      </c>
      <c r="F24" s="8">
        <v>45700</v>
      </c>
      <c r="G24" s="40">
        <v>125000</v>
      </c>
      <c r="H24" s="10"/>
      <c r="I24" s="11">
        <v>125000</v>
      </c>
      <c r="J24" s="12"/>
      <c r="K24" s="13" t="s">
        <v>196</v>
      </c>
    </row>
    <row r="25" spans="1:11">
      <c r="A25" s="5">
        <v>16</v>
      </c>
      <c r="B25" s="6" t="s">
        <v>176</v>
      </c>
      <c r="C25" s="7" t="s">
        <v>178</v>
      </c>
      <c r="D25" s="6" t="s">
        <v>195</v>
      </c>
      <c r="E25" s="8">
        <v>45689</v>
      </c>
      <c r="F25" s="8">
        <v>45700</v>
      </c>
      <c r="G25" s="40">
        <v>832086.06</v>
      </c>
      <c r="H25" s="10"/>
      <c r="I25" s="11">
        <v>832086.06</v>
      </c>
      <c r="J25" s="12"/>
      <c r="K25" s="13" t="s">
        <v>196</v>
      </c>
    </row>
    <row r="26" spans="1:11">
      <c r="A26" s="5">
        <v>17</v>
      </c>
      <c r="B26" s="15" t="s">
        <v>199</v>
      </c>
      <c r="C26" s="7" t="s">
        <v>207</v>
      </c>
      <c r="D26" s="15" t="s">
        <v>208</v>
      </c>
      <c r="E26" s="16">
        <v>45689</v>
      </c>
      <c r="F26" s="16">
        <v>45701</v>
      </c>
      <c r="G26" s="34">
        <v>60243</v>
      </c>
      <c r="H26" s="18"/>
      <c r="I26" s="20">
        <v>60243</v>
      </c>
      <c r="J26" s="20"/>
      <c r="K26" s="21" t="s">
        <v>196</v>
      </c>
    </row>
    <row r="27" spans="1:11">
      <c r="A27" s="5">
        <v>18</v>
      </c>
      <c r="B27" s="15" t="s">
        <v>199</v>
      </c>
      <c r="C27" s="7" t="s">
        <v>207</v>
      </c>
      <c r="D27" s="15" t="s">
        <v>209</v>
      </c>
      <c r="E27" s="16">
        <v>45689</v>
      </c>
      <c r="F27" s="16">
        <v>45701</v>
      </c>
      <c r="G27" s="34">
        <v>1020</v>
      </c>
      <c r="H27" s="18"/>
      <c r="I27" s="20">
        <v>1020</v>
      </c>
      <c r="J27" s="20"/>
      <c r="K27" s="21" t="s">
        <v>196</v>
      </c>
    </row>
    <row r="28" spans="1:11">
      <c r="A28" s="5">
        <v>19</v>
      </c>
      <c r="B28" s="15" t="s">
        <v>199</v>
      </c>
      <c r="C28" s="7" t="s">
        <v>207</v>
      </c>
      <c r="D28" s="15" t="s">
        <v>210</v>
      </c>
      <c r="E28" s="16">
        <v>45689</v>
      </c>
      <c r="F28" s="16">
        <v>45701</v>
      </c>
      <c r="G28" s="34">
        <v>2850</v>
      </c>
      <c r="H28" s="18"/>
      <c r="I28" s="20">
        <v>2850</v>
      </c>
      <c r="J28" s="20"/>
      <c r="K28" s="21" t="s">
        <v>196</v>
      </c>
    </row>
    <row r="29" spans="1:11">
      <c r="A29" s="5">
        <v>20</v>
      </c>
      <c r="B29" s="15" t="s">
        <v>65</v>
      </c>
      <c r="C29" s="14" t="s">
        <v>53</v>
      </c>
      <c r="D29" s="15" t="s">
        <v>211</v>
      </c>
      <c r="E29" s="16">
        <v>45698</v>
      </c>
      <c r="F29" s="16">
        <v>45701</v>
      </c>
      <c r="G29" s="34">
        <v>8398</v>
      </c>
      <c r="H29" s="18"/>
      <c r="I29" s="20">
        <v>8398</v>
      </c>
      <c r="J29" s="20"/>
      <c r="K29" s="21" t="s">
        <v>196</v>
      </c>
    </row>
    <row r="30" spans="1:11">
      <c r="A30" s="5">
        <v>21</v>
      </c>
      <c r="B30" s="15" t="s">
        <v>65</v>
      </c>
      <c r="C30" s="14" t="s">
        <v>53</v>
      </c>
      <c r="D30" s="15" t="s">
        <v>212</v>
      </c>
      <c r="E30" s="16">
        <v>45693</v>
      </c>
      <c r="F30" s="16">
        <v>45701</v>
      </c>
      <c r="G30" s="34">
        <v>15127.79</v>
      </c>
      <c r="H30" s="18"/>
      <c r="I30" s="20">
        <v>15127.79</v>
      </c>
      <c r="J30" s="20"/>
      <c r="K30" s="21" t="s">
        <v>196</v>
      </c>
    </row>
    <row r="31" spans="1:11">
      <c r="A31" s="5">
        <v>22</v>
      </c>
      <c r="B31" s="15" t="s">
        <v>200</v>
      </c>
      <c r="C31" s="14" t="s">
        <v>18</v>
      </c>
      <c r="D31" s="15" t="s">
        <v>213</v>
      </c>
      <c r="E31" s="16">
        <v>45700</v>
      </c>
      <c r="F31" s="16">
        <v>45702</v>
      </c>
      <c r="G31" s="34">
        <v>280650</v>
      </c>
      <c r="H31" s="18"/>
      <c r="I31" s="19">
        <v>280650</v>
      </c>
      <c r="J31" s="20"/>
      <c r="K31" s="21" t="s">
        <v>196</v>
      </c>
    </row>
    <row r="32" spans="1:11">
      <c r="A32" s="5">
        <v>23</v>
      </c>
      <c r="B32" s="15" t="s">
        <v>201</v>
      </c>
      <c r="C32" s="6" t="s">
        <v>24</v>
      </c>
      <c r="D32" s="15" t="s">
        <v>214</v>
      </c>
      <c r="E32" s="16">
        <v>45699</v>
      </c>
      <c r="F32" s="16">
        <v>45705</v>
      </c>
      <c r="G32" s="34">
        <v>78588</v>
      </c>
      <c r="H32" s="18"/>
      <c r="I32" s="19">
        <v>78588</v>
      </c>
      <c r="J32" s="20"/>
      <c r="K32" s="21" t="s">
        <v>196</v>
      </c>
    </row>
    <row r="33" spans="1:12">
      <c r="A33" s="5">
        <v>24</v>
      </c>
      <c r="B33" s="15" t="s">
        <v>202</v>
      </c>
      <c r="C33" s="6" t="s">
        <v>24</v>
      </c>
      <c r="D33" s="32" t="s">
        <v>215</v>
      </c>
      <c r="E33" s="16">
        <v>45677</v>
      </c>
      <c r="F33" s="16">
        <v>45705</v>
      </c>
      <c r="G33" s="34">
        <v>99120</v>
      </c>
      <c r="H33" s="18"/>
      <c r="I33" s="19">
        <v>99120</v>
      </c>
      <c r="J33" s="20"/>
      <c r="K33" s="21" t="s">
        <v>196</v>
      </c>
    </row>
    <row r="34" spans="1:12">
      <c r="A34" s="5">
        <v>25</v>
      </c>
      <c r="B34" s="15" t="s">
        <v>62</v>
      </c>
      <c r="C34" s="6" t="s">
        <v>21</v>
      </c>
      <c r="D34" s="15" t="s">
        <v>216</v>
      </c>
      <c r="E34" s="16">
        <v>45702</v>
      </c>
      <c r="F34" s="16">
        <v>45705</v>
      </c>
      <c r="G34" s="34">
        <v>10148.620000000001</v>
      </c>
      <c r="H34" s="18"/>
      <c r="I34" s="19"/>
      <c r="J34" s="20">
        <v>10148.620000000001</v>
      </c>
      <c r="K34" s="21" t="s">
        <v>15</v>
      </c>
    </row>
    <row r="35" spans="1:12">
      <c r="A35" s="5">
        <v>26</v>
      </c>
      <c r="B35" s="15" t="s">
        <v>203</v>
      </c>
      <c r="C35" s="6" t="s">
        <v>58</v>
      </c>
      <c r="D35" s="15" t="s">
        <v>217</v>
      </c>
      <c r="E35" s="16">
        <v>45701</v>
      </c>
      <c r="F35" s="16">
        <v>45705</v>
      </c>
      <c r="G35" s="34">
        <v>6107.5</v>
      </c>
      <c r="H35" s="18"/>
      <c r="I35" s="19">
        <v>6107.5</v>
      </c>
      <c r="J35" s="20"/>
      <c r="K35" s="21" t="s">
        <v>196</v>
      </c>
    </row>
    <row r="36" spans="1:12" s="60" customFormat="1">
      <c r="A36" s="5">
        <v>27</v>
      </c>
      <c r="B36" s="32" t="s">
        <v>57</v>
      </c>
      <c r="C36" s="30" t="s">
        <v>58</v>
      </c>
      <c r="D36" s="32" t="s">
        <v>218</v>
      </c>
      <c r="E36" s="33">
        <v>45690</v>
      </c>
      <c r="F36" s="33">
        <v>45706</v>
      </c>
      <c r="G36" s="34">
        <v>1045.9000000000001</v>
      </c>
      <c r="H36" s="35"/>
      <c r="I36" s="36"/>
      <c r="J36" s="37">
        <v>1045</v>
      </c>
      <c r="K36" s="38" t="s">
        <v>15</v>
      </c>
      <c r="L36" s="59"/>
    </row>
    <row r="37" spans="1:12" s="60" customFormat="1">
      <c r="A37" s="5">
        <v>28</v>
      </c>
      <c r="B37" s="32" t="s">
        <v>57</v>
      </c>
      <c r="C37" s="30" t="s">
        <v>58</v>
      </c>
      <c r="D37" s="32" t="s">
        <v>219</v>
      </c>
      <c r="E37" s="33">
        <v>45690</v>
      </c>
      <c r="F37" s="33">
        <v>45706</v>
      </c>
      <c r="G37" s="34">
        <v>48567.47</v>
      </c>
      <c r="H37" s="35"/>
      <c r="I37" s="36"/>
      <c r="J37" s="37">
        <v>48567.47</v>
      </c>
      <c r="K37" s="38" t="s">
        <v>15</v>
      </c>
      <c r="L37" s="59"/>
    </row>
    <row r="38" spans="1:12" s="60" customFormat="1">
      <c r="A38" s="5">
        <v>29</v>
      </c>
      <c r="B38" s="32" t="s">
        <v>57</v>
      </c>
      <c r="C38" s="30" t="s">
        <v>58</v>
      </c>
      <c r="D38" s="32" t="s">
        <v>220</v>
      </c>
      <c r="E38" s="33">
        <v>45692</v>
      </c>
      <c r="F38" s="33">
        <v>45706</v>
      </c>
      <c r="G38" s="34">
        <v>41210.839999999997</v>
      </c>
      <c r="H38" s="35"/>
      <c r="I38" s="36"/>
      <c r="J38" s="37">
        <v>41240.839999999997</v>
      </c>
      <c r="K38" s="38" t="s">
        <v>15</v>
      </c>
      <c r="L38" s="59"/>
    </row>
    <row r="39" spans="1:12">
      <c r="A39" s="5">
        <v>30</v>
      </c>
      <c r="B39" s="15" t="s">
        <v>12</v>
      </c>
      <c r="C39" s="7" t="s">
        <v>13</v>
      </c>
      <c r="D39" s="15" t="s">
        <v>221</v>
      </c>
      <c r="E39" s="16">
        <v>45707</v>
      </c>
      <c r="F39" s="16">
        <v>45707</v>
      </c>
      <c r="G39" s="34">
        <v>7080</v>
      </c>
      <c r="H39" s="18"/>
      <c r="I39" s="19"/>
      <c r="J39" s="20">
        <v>7080</v>
      </c>
      <c r="K39" s="21" t="s">
        <v>15</v>
      </c>
    </row>
    <row r="40" spans="1:12">
      <c r="A40" s="5">
        <v>31</v>
      </c>
      <c r="B40" s="15" t="s">
        <v>12</v>
      </c>
      <c r="C40" s="7" t="s">
        <v>13</v>
      </c>
      <c r="D40" s="15" t="s">
        <v>222</v>
      </c>
      <c r="E40" s="16">
        <v>45700</v>
      </c>
      <c r="F40" s="16">
        <v>45707</v>
      </c>
      <c r="G40" s="34">
        <v>5640</v>
      </c>
      <c r="H40" s="18"/>
      <c r="I40" s="19"/>
      <c r="J40" s="20">
        <v>5640</v>
      </c>
      <c r="K40" s="21" t="s">
        <v>15</v>
      </c>
    </row>
    <row r="41" spans="1:12">
      <c r="A41" s="5">
        <v>32</v>
      </c>
      <c r="B41" s="15" t="s">
        <v>204</v>
      </c>
      <c r="C41" s="7" t="s">
        <v>223</v>
      </c>
      <c r="D41" s="15" t="s">
        <v>224</v>
      </c>
      <c r="E41" s="16">
        <v>45700</v>
      </c>
      <c r="F41" s="16">
        <v>45707</v>
      </c>
      <c r="G41" s="34">
        <v>59938.1</v>
      </c>
      <c r="H41" s="18"/>
      <c r="I41" s="19"/>
      <c r="J41" s="20">
        <v>59938.1</v>
      </c>
      <c r="K41" s="21" t="s">
        <v>15</v>
      </c>
    </row>
    <row r="42" spans="1:12">
      <c r="A42" s="5">
        <v>33</v>
      </c>
      <c r="B42" s="15" t="s">
        <v>205</v>
      </c>
      <c r="C42" s="7" t="s">
        <v>156</v>
      </c>
      <c r="D42" s="15" t="s">
        <v>225</v>
      </c>
      <c r="E42" s="16">
        <v>45706</v>
      </c>
      <c r="F42" s="16">
        <v>45707</v>
      </c>
      <c r="G42" s="34">
        <v>25927427.960000001</v>
      </c>
      <c r="H42" s="18"/>
      <c r="I42" s="19">
        <v>25927427.960000001</v>
      </c>
      <c r="J42" s="20"/>
      <c r="K42" s="21" t="s">
        <v>196</v>
      </c>
    </row>
    <row r="43" spans="1:12">
      <c r="A43" s="5">
        <v>34</v>
      </c>
      <c r="B43" s="15" t="s">
        <v>206</v>
      </c>
      <c r="C43" s="7" t="s">
        <v>149</v>
      </c>
      <c r="D43" s="15" t="s">
        <v>226</v>
      </c>
      <c r="E43" s="16">
        <v>45689</v>
      </c>
      <c r="F43" s="16">
        <v>45708</v>
      </c>
      <c r="G43" s="34">
        <v>4400</v>
      </c>
      <c r="H43" s="18"/>
      <c r="I43" s="19"/>
      <c r="J43" s="20">
        <v>4400</v>
      </c>
      <c r="K43" s="21" t="s">
        <v>15</v>
      </c>
    </row>
    <row r="44" spans="1:12">
      <c r="A44" s="5">
        <v>35</v>
      </c>
      <c r="B44" s="15" t="s">
        <v>62</v>
      </c>
      <c r="C44" s="6" t="s">
        <v>21</v>
      </c>
      <c r="D44" s="15" t="s">
        <v>227</v>
      </c>
      <c r="E44" s="16">
        <v>45693</v>
      </c>
      <c r="F44" s="16">
        <v>45709</v>
      </c>
      <c r="G44" s="34">
        <v>99613.92</v>
      </c>
      <c r="H44" s="18"/>
      <c r="I44" s="19"/>
      <c r="J44" s="20">
        <v>99613.92</v>
      </c>
      <c r="K44" s="21" t="s">
        <v>15</v>
      </c>
    </row>
    <row r="45" spans="1:12">
      <c r="A45" s="5">
        <v>36</v>
      </c>
      <c r="B45" s="15" t="s">
        <v>62</v>
      </c>
      <c r="C45" s="6" t="s">
        <v>21</v>
      </c>
      <c r="D45" s="15" t="s">
        <v>228</v>
      </c>
      <c r="E45" s="16">
        <v>45705</v>
      </c>
      <c r="F45" s="16">
        <v>45709</v>
      </c>
      <c r="G45" s="34">
        <v>8548.5</v>
      </c>
      <c r="H45" s="18"/>
      <c r="I45" s="19"/>
      <c r="J45" s="20">
        <v>8548.5</v>
      </c>
      <c r="K45" s="21" t="s">
        <v>15</v>
      </c>
    </row>
    <row r="46" spans="1:12">
      <c r="A46" s="5">
        <v>37</v>
      </c>
      <c r="B46" s="15" t="s">
        <v>62</v>
      </c>
      <c r="C46" s="6" t="s">
        <v>21</v>
      </c>
      <c r="D46" s="15" t="s">
        <v>229</v>
      </c>
      <c r="E46" s="16">
        <v>45688</v>
      </c>
      <c r="F46" s="16">
        <v>45709</v>
      </c>
      <c r="G46" s="34">
        <v>15300.11</v>
      </c>
      <c r="H46" s="18"/>
      <c r="I46" s="19"/>
      <c r="J46" s="20">
        <v>15300.11</v>
      </c>
      <c r="K46" s="21" t="s">
        <v>15</v>
      </c>
    </row>
    <row r="47" spans="1:12">
      <c r="A47" s="5">
        <v>38</v>
      </c>
      <c r="B47" s="15" t="s">
        <v>62</v>
      </c>
      <c r="C47" s="6" t="s">
        <v>21</v>
      </c>
      <c r="D47" s="15" t="s">
        <v>230</v>
      </c>
      <c r="E47" s="16">
        <v>45695</v>
      </c>
      <c r="F47" s="16">
        <v>45709</v>
      </c>
      <c r="G47" s="34">
        <v>11337.5</v>
      </c>
      <c r="H47" s="18"/>
      <c r="I47" s="19"/>
      <c r="J47" s="20">
        <v>11337.5</v>
      </c>
      <c r="K47" s="21" t="s">
        <v>15</v>
      </c>
    </row>
    <row r="48" spans="1:12">
      <c r="A48" s="5">
        <v>39</v>
      </c>
      <c r="B48" s="15" t="s">
        <v>62</v>
      </c>
      <c r="C48" s="6" t="s">
        <v>21</v>
      </c>
      <c r="D48" s="15" t="s">
        <v>231</v>
      </c>
      <c r="E48" s="16">
        <v>45695</v>
      </c>
      <c r="F48" s="16">
        <v>45709</v>
      </c>
      <c r="G48" s="34">
        <v>20773.39</v>
      </c>
      <c r="H48" s="18"/>
      <c r="I48" s="19"/>
      <c r="J48" s="20">
        <v>20773.39</v>
      </c>
      <c r="K48" s="21" t="s">
        <v>15</v>
      </c>
    </row>
    <row r="49" spans="1:11">
      <c r="A49" s="5">
        <v>40</v>
      </c>
      <c r="B49" s="15" t="s">
        <v>233</v>
      </c>
      <c r="C49" s="7" t="s">
        <v>143</v>
      </c>
      <c r="D49" s="15" t="s">
        <v>234</v>
      </c>
      <c r="E49" s="16">
        <v>45708</v>
      </c>
      <c r="F49" s="16">
        <v>45713</v>
      </c>
      <c r="G49" s="34">
        <v>41826.28</v>
      </c>
      <c r="H49" s="18"/>
      <c r="I49" s="19"/>
      <c r="J49" s="20">
        <v>41826.28</v>
      </c>
      <c r="K49" s="21" t="s">
        <v>15</v>
      </c>
    </row>
    <row r="50" spans="1:11">
      <c r="A50" s="5">
        <v>41</v>
      </c>
      <c r="B50" s="15" t="s">
        <v>235</v>
      </c>
      <c r="C50" s="7" t="s">
        <v>236</v>
      </c>
      <c r="D50" s="15" t="s">
        <v>237</v>
      </c>
      <c r="E50" s="16">
        <v>45707</v>
      </c>
      <c r="F50" s="16">
        <v>45713</v>
      </c>
      <c r="G50" s="34">
        <v>14228.23</v>
      </c>
      <c r="H50" s="18"/>
      <c r="I50" s="19"/>
      <c r="J50" s="20">
        <v>14228.23</v>
      </c>
      <c r="K50" s="21" t="s">
        <v>15</v>
      </c>
    </row>
    <row r="51" spans="1:11">
      <c r="A51" s="5">
        <v>42</v>
      </c>
      <c r="B51" s="15" t="s">
        <v>238</v>
      </c>
      <c r="C51" s="15" t="s">
        <v>239</v>
      </c>
      <c r="D51" s="15" t="s">
        <v>240</v>
      </c>
      <c r="E51" s="16">
        <v>45715</v>
      </c>
      <c r="F51" s="16">
        <v>45714</v>
      </c>
      <c r="G51" s="34">
        <v>331889.71000000002</v>
      </c>
      <c r="H51" s="18"/>
      <c r="I51" s="19"/>
      <c r="J51" s="20">
        <v>331889.71000000002</v>
      </c>
      <c r="K51" s="21" t="s">
        <v>15</v>
      </c>
    </row>
    <row r="52" spans="1:11">
      <c r="A52" s="5">
        <v>43</v>
      </c>
      <c r="B52" s="15" t="s">
        <v>238</v>
      </c>
      <c r="C52" s="15" t="s">
        <v>239</v>
      </c>
      <c r="D52" s="15" t="s">
        <v>241</v>
      </c>
      <c r="E52" s="16">
        <v>45715</v>
      </c>
      <c r="F52" s="16">
        <v>45714</v>
      </c>
      <c r="G52" s="34">
        <v>40458.44</v>
      </c>
      <c r="H52" s="18"/>
      <c r="I52" s="19"/>
      <c r="J52" s="20">
        <v>40458.44</v>
      </c>
      <c r="K52" s="21" t="s">
        <v>15</v>
      </c>
    </row>
    <row r="53" spans="1:11">
      <c r="A53" s="5">
        <v>44</v>
      </c>
      <c r="B53" s="15" t="s">
        <v>238</v>
      </c>
      <c r="C53" s="15" t="s">
        <v>239</v>
      </c>
      <c r="D53" s="15" t="s">
        <v>242</v>
      </c>
      <c r="E53" s="16">
        <v>45715</v>
      </c>
      <c r="F53" s="16">
        <v>45714</v>
      </c>
      <c r="G53" s="34">
        <v>887510.13</v>
      </c>
      <c r="H53" s="18"/>
      <c r="I53" s="19"/>
      <c r="J53" s="20">
        <v>887510.13</v>
      </c>
      <c r="K53" s="21" t="s">
        <v>15</v>
      </c>
    </row>
    <row r="54" spans="1:11">
      <c r="A54" s="5">
        <v>45</v>
      </c>
      <c r="B54" s="15" t="s">
        <v>146</v>
      </c>
      <c r="C54" s="15" t="s">
        <v>24</v>
      </c>
      <c r="D54" s="15" t="s">
        <v>243</v>
      </c>
      <c r="E54" s="16">
        <v>45701</v>
      </c>
      <c r="F54" s="16">
        <v>45714</v>
      </c>
      <c r="G54" s="34">
        <v>62540</v>
      </c>
      <c r="H54" s="18"/>
      <c r="I54" s="19"/>
      <c r="J54" s="20">
        <v>62540</v>
      </c>
      <c r="K54" s="21" t="s">
        <v>15</v>
      </c>
    </row>
    <row r="55" spans="1:11">
      <c r="A55" s="5">
        <v>46</v>
      </c>
      <c r="B55" s="15" t="s">
        <v>244</v>
      </c>
      <c r="C55" s="15" t="s">
        <v>245</v>
      </c>
      <c r="D55" s="15" t="s">
        <v>246</v>
      </c>
      <c r="E55" s="16">
        <v>45695</v>
      </c>
      <c r="F55" s="16">
        <v>45714</v>
      </c>
      <c r="G55" s="34">
        <v>984</v>
      </c>
      <c r="H55" s="18"/>
      <c r="I55" s="19">
        <v>984</v>
      </c>
      <c r="J55" s="20"/>
      <c r="K55" s="21" t="s">
        <v>196</v>
      </c>
    </row>
    <row r="56" spans="1:11">
      <c r="A56" s="5">
        <v>47</v>
      </c>
      <c r="B56" s="15" t="s">
        <v>297</v>
      </c>
      <c r="C56" s="15" t="s">
        <v>247</v>
      </c>
      <c r="D56" s="15" t="s">
        <v>248</v>
      </c>
      <c r="E56" s="16">
        <v>45706</v>
      </c>
      <c r="F56" s="16">
        <v>45714</v>
      </c>
      <c r="G56" s="34">
        <v>118000</v>
      </c>
      <c r="H56" s="18"/>
      <c r="I56" s="19"/>
      <c r="J56" s="20">
        <v>118000</v>
      </c>
      <c r="K56" s="21" t="s">
        <v>15</v>
      </c>
    </row>
    <row r="57" spans="1:11">
      <c r="A57" s="5">
        <v>48</v>
      </c>
      <c r="B57" s="15" t="s">
        <v>12</v>
      </c>
      <c r="C57" s="7" t="s">
        <v>13</v>
      </c>
      <c r="D57" s="15" t="s">
        <v>249</v>
      </c>
      <c r="E57" s="16">
        <v>45714</v>
      </c>
      <c r="F57" s="16">
        <v>45714</v>
      </c>
      <c r="G57" s="34">
        <v>6120</v>
      </c>
      <c r="H57" s="18"/>
      <c r="I57" s="19"/>
      <c r="J57" s="20">
        <v>6120</v>
      </c>
      <c r="K57" s="21" t="s">
        <v>15</v>
      </c>
    </row>
    <row r="58" spans="1:11">
      <c r="A58" s="5">
        <v>49</v>
      </c>
      <c r="B58" s="15" t="s">
        <v>89</v>
      </c>
      <c r="C58" s="15" t="s">
        <v>250</v>
      </c>
      <c r="D58" s="15" t="s">
        <v>251</v>
      </c>
      <c r="E58" s="16">
        <v>45702</v>
      </c>
      <c r="F58" s="16">
        <v>45716</v>
      </c>
      <c r="G58" s="34">
        <v>23078.49</v>
      </c>
      <c r="H58" s="18"/>
      <c r="I58" s="19"/>
      <c r="J58" s="20">
        <v>23078.49</v>
      </c>
      <c r="K58" s="21" t="s">
        <v>15</v>
      </c>
    </row>
    <row r="59" spans="1:11">
      <c r="A59" s="5">
        <v>50</v>
      </c>
      <c r="B59" s="15" t="s">
        <v>89</v>
      </c>
      <c r="C59" s="15" t="s">
        <v>250</v>
      </c>
      <c r="D59" s="15" t="s">
        <v>252</v>
      </c>
      <c r="E59" s="16">
        <v>45708</v>
      </c>
      <c r="F59" s="16">
        <v>45716</v>
      </c>
      <c r="G59" s="34">
        <v>4166.72</v>
      </c>
      <c r="H59" s="18"/>
      <c r="I59" s="19"/>
      <c r="J59" s="20">
        <v>4166.72</v>
      </c>
      <c r="K59" s="21" t="s">
        <v>15</v>
      </c>
    </row>
    <row r="60" spans="1:11">
      <c r="A60" s="5">
        <v>51</v>
      </c>
      <c r="B60" s="15" t="s">
        <v>253</v>
      </c>
      <c r="C60" s="15" t="s">
        <v>254</v>
      </c>
      <c r="D60" s="15" t="s">
        <v>255</v>
      </c>
      <c r="E60" s="16">
        <v>45712</v>
      </c>
      <c r="F60" s="16">
        <v>45716</v>
      </c>
      <c r="G60" s="34">
        <v>295000</v>
      </c>
      <c r="H60" s="18"/>
      <c r="I60" s="19"/>
      <c r="J60" s="20">
        <v>295000</v>
      </c>
      <c r="K60" s="21" t="s">
        <v>15</v>
      </c>
    </row>
    <row r="61" spans="1:11">
      <c r="A61" s="5">
        <v>52</v>
      </c>
      <c r="B61" s="15" t="s">
        <v>296</v>
      </c>
      <c r="C61" s="7" t="s">
        <v>236</v>
      </c>
      <c r="D61" s="15" t="s">
        <v>256</v>
      </c>
      <c r="E61" s="16">
        <v>45713</v>
      </c>
      <c r="F61" s="16">
        <v>45716</v>
      </c>
      <c r="G61" s="34">
        <v>149921.62</v>
      </c>
      <c r="H61" s="18"/>
      <c r="I61" s="19"/>
      <c r="J61" s="20">
        <v>149921.62</v>
      </c>
      <c r="K61" s="21" t="s">
        <v>15</v>
      </c>
    </row>
    <row r="62" spans="1:11">
      <c r="A62" s="5">
        <v>53</v>
      </c>
      <c r="B62" s="15" t="s">
        <v>257</v>
      </c>
      <c r="C62" s="15" t="s">
        <v>250</v>
      </c>
      <c r="D62" s="15" t="s">
        <v>258</v>
      </c>
      <c r="E62" s="16">
        <v>45712</v>
      </c>
      <c r="F62" s="16">
        <v>45716</v>
      </c>
      <c r="G62" s="34">
        <v>10654.57</v>
      </c>
      <c r="H62" s="18"/>
      <c r="I62" s="19"/>
      <c r="J62" s="20">
        <v>10654.57</v>
      </c>
      <c r="K62" s="21" t="s">
        <v>15</v>
      </c>
    </row>
    <row r="63" spans="1:11">
      <c r="A63" s="5">
        <v>54</v>
      </c>
      <c r="B63" s="15" t="s">
        <v>62</v>
      </c>
      <c r="C63" s="6" t="s">
        <v>21</v>
      </c>
      <c r="D63" s="15" t="s">
        <v>259</v>
      </c>
      <c r="E63" s="16">
        <v>45708</v>
      </c>
      <c r="F63" s="16">
        <v>45716</v>
      </c>
      <c r="G63" s="34">
        <v>17812.96</v>
      </c>
      <c r="H63" s="18"/>
      <c r="I63" s="19"/>
      <c r="J63" s="20">
        <v>17812.96</v>
      </c>
      <c r="K63" s="21" t="s">
        <v>15</v>
      </c>
    </row>
    <row r="64" spans="1:11">
      <c r="A64" s="5">
        <v>55</v>
      </c>
      <c r="B64" s="15" t="s">
        <v>260</v>
      </c>
      <c r="C64" s="15" t="s">
        <v>261</v>
      </c>
      <c r="D64" s="15" t="s">
        <v>262</v>
      </c>
      <c r="E64" s="16">
        <v>45702</v>
      </c>
      <c r="F64" s="16">
        <v>45716</v>
      </c>
      <c r="G64" s="34">
        <v>3000</v>
      </c>
      <c r="H64" s="18"/>
      <c r="I64" s="19"/>
      <c r="J64" s="20">
        <v>3000</v>
      </c>
      <c r="K64" s="21" t="s">
        <v>15</v>
      </c>
    </row>
    <row r="65" spans="1:11">
      <c r="A65" s="5">
        <v>56</v>
      </c>
      <c r="B65" s="15" t="s">
        <v>263</v>
      </c>
      <c r="C65" s="15" t="s">
        <v>264</v>
      </c>
      <c r="D65" s="15" t="s">
        <v>265</v>
      </c>
      <c r="E65" s="16">
        <v>45702</v>
      </c>
      <c r="F65" s="16">
        <v>45716</v>
      </c>
      <c r="G65" s="34">
        <v>12279.08</v>
      </c>
      <c r="H65" s="18"/>
      <c r="I65" s="19"/>
      <c r="J65" s="20">
        <v>12279.08</v>
      </c>
      <c r="K65" s="21" t="s">
        <v>15</v>
      </c>
    </row>
    <row r="66" spans="1:11">
      <c r="A66" s="5">
        <v>57</v>
      </c>
      <c r="B66" s="15" t="s">
        <v>263</v>
      </c>
      <c r="C66" s="15" t="s">
        <v>264</v>
      </c>
      <c r="D66" s="15" t="s">
        <v>266</v>
      </c>
      <c r="E66" s="16">
        <v>45702</v>
      </c>
      <c r="F66" s="16">
        <v>45716</v>
      </c>
      <c r="G66" s="34">
        <v>27984.880000000001</v>
      </c>
      <c r="H66" s="18"/>
      <c r="I66" s="19"/>
      <c r="J66" s="20">
        <v>27984.880000000001</v>
      </c>
      <c r="K66" s="21" t="s">
        <v>15</v>
      </c>
    </row>
    <row r="67" spans="1:11">
      <c r="A67" s="5">
        <v>58</v>
      </c>
      <c r="B67" s="15" t="s">
        <v>72</v>
      </c>
      <c r="C67" s="7" t="s">
        <v>73</v>
      </c>
      <c r="D67" s="15" t="s">
        <v>267</v>
      </c>
      <c r="E67" s="16">
        <v>45694</v>
      </c>
      <c r="F67" s="16">
        <v>45716</v>
      </c>
      <c r="G67" s="34">
        <v>28202</v>
      </c>
      <c r="H67" s="18"/>
      <c r="I67" s="19"/>
      <c r="J67" s="20">
        <v>28202</v>
      </c>
      <c r="K67" s="21" t="s">
        <v>15</v>
      </c>
    </row>
    <row r="68" spans="1:11">
      <c r="A68" s="5">
        <v>59</v>
      </c>
      <c r="B68" s="15" t="s">
        <v>268</v>
      </c>
      <c r="C68" s="15" t="s">
        <v>269</v>
      </c>
      <c r="D68" s="15" t="s">
        <v>270</v>
      </c>
      <c r="E68" s="16">
        <v>45699</v>
      </c>
      <c r="F68" s="16">
        <v>45716</v>
      </c>
      <c r="G68" s="34">
        <v>614676.99</v>
      </c>
      <c r="H68" s="18"/>
      <c r="I68" s="19"/>
      <c r="J68" s="20">
        <v>614676.99</v>
      </c>
      <c r="K68" s="21" t="s">
        <v>15</v>
      </c>
    </row>
    <row r="69" spans="1:11">
      <c r="A69" s="5">
        <v>60</v>
      </c>
      <c r="B69" s="15" t="s">
        <v>271</v>
      </c>
      <c r="C69" s="15" t="s">
        <v>272</v>
      </c>
      <c r="D69" s="15" t="s">
        <v>273</v>
      </c>
      <c r="E69" s="16">
        <v>45695</v>
      </c>
      <c r="F69" s="16">
        <v>45716</v>
      </c>
      <c r="G69" s="34">
        <v>508710</v>
      </c>
      <c r="H69" s="18"/>
      <c r="I69" s="19"/>
      <c r="J69" s="20">
        <v>508710</v>
      </c>
      <c r="K69" s="21" t="s">
        <v>15</v>
      </c>
    </row>
    <row r="70" spans="1:11">
      <c r="A70" s="5">
        <v>61</v>
      </c>
      <c r="B70" s="15" t="s">
        <v>65</v>
      </c>
      <c r="C70" s="15" t="s">
        <v>239</v>
      </c>
      <c r="D70" s="15" t="s">
        <v>274</v>
      </c>
      <c r="E70" s="16">
        <v>45713</v>
      </c>
      <c r="F70" s="16">
        <v>45716</v>
      </c>
      <c r="G70" s="34">
        <v>309956.90999999997</v>
      </c>
      <c r="H70" s="18"/>
      <c r="I70" s="19"/>
      <c r="J70" s="20">
        <v>309956.90999999997</v>
      </c>
      <c r="K70" s="21" t="s">
        <v>15</v>
      </c>
    </row>
    <row r="71" spans="1:11">
      <c r="A71" s="5">
        <v>62</v>
      </c>
      <c r="B71" s="15" t="s">
        <v>295</v>
      </c>
      <c r="C71" s="15" t="s">
        <v>275</v>
      </c>
      <c r="D71" s="15" t="s">
        <v>276</v>
      </c>
      <c r="E71" s="16">
        <v>45714</v>
      </c>
      <c r="F71" s="16">
        <v>45716</v>
      </c>
      <c r="G71" s="34">
        <v>145000</v>
      </c>
      <c r="H71" s="18"/>
      <c r="I71" s="19"/>
      <c r="J71" s="20">
        <v>145000</v>
      </c>
      <c r="K71" s="21" t="s">
        <v>15</v>
      </c>
    </row>
    <row r="72" spans="1:11">
      <c r="A72" s="5">
        <v>63</v>
      </c>
      <c r="B72" s="15" t="s">
        <v>277</v>
      </c>
      <c r="C72" s="15" t="s">
        <v>247</v>
      </c>
      <c r="D72" s="15" t="s">
        <v>278</v>
      </c>
      <c r="E72" s="16">
        <v>45707</v>
      </c>
      <c r="F72" s="16">
        <v>45716</v>
      </c>
      <c r="G72" s="34">
        <v>7693.6</v>
      </c>
      <c r="H72" s="16"/>
      <c r="I72" s="19"/>
      <c r="J72" s="20">
        <v>7693.6</v>
      </c>
      <c r="K72" s="21" t="s">
        <v>15</v>
      </c>
    </row>
    <row r="73" spans="1:11">
      <c r="A73" s="5">
        <v>64</v>
      </c>
      <c r="B73" s="15" t="s">
        <v>277</v>
      </c>
      <c r="C73" s="15" t="s">
        <v>247</v>
      </c>
      <c r="D73" s="15" t="s">
        <v>279</v>
      </c>
      <c r="E73" s="16">
        <v>45707</v>
      </c>
      <c r="F73" s="16">
        <v>45716</v>
      </c>
      <c r="G73" s="34">
        <v>12272</v>
      </c>
      <c r="H73" s="16"/>
      <c r="I73" s="19"/>
      <c r="J73" s="20">
        <v>12272</v>
      </c>
      <c r="K73" s="21" t="s">
        <v>15</v>
      </c>
    </row>
    <row r="74" spans="1:11">
      <c r="A74" s="5">
        <v>65</v>
      </c>
      <c r="B74" s="15" t="s">
        <v>280</v>
      </c>
      <c r="C74" s="15" t="s">
        <v>58</v>
      </c>
      <c r="D74" s="15" t="s">
        <v>281</v>
      </c>
      <c r="E74" s="16">
        <v>45705</v>
      </c>
      <c r="F74" s="16">
        <v>45716</v>
      </c>
      <c r="G74" s="34">
        <v>56782.04</v>
      </c>
      <c r="H74" s="18"/>
      <c r="I74" s="19"/>
      <c r="J74" s="20">
        <v>56782.04</v>
      </c>
      <c r="K74" s="21" t="s">
        <v>15</v>
      </c>
    </row>
    <row r="75" spans="1:11">
      <c r="A75" s="5">
        <v>66</v>
      </c>
      <c r="B75" s="15" t="s">
        <v>282</v>
      </c>
      <c r="C75" s="15" t="s">
        <v>58</v>
      </c>
      <c r="D75" s="15" t="s">
        <v>283</v>
      </c>
      <c r="E75" s="16">
        <v>45716</v>
      </c>
      <c r="F75" s="16">
        <v>45716</v>
      </c>
      <c r="G75" s="34">
        <v>69719.210000000006</v>
      </c>
      <c r="H75" s="18"/>
      <c r="I75" s="19"/>
      <c r="J75" s="20">
        <v>69719.210000000006</v>
      </c>
      <c r="K75" s="21" t="s">
        <v>15</v>
      </c>
    </row>
    <row r="76" spans="1:11">
      <c r="A76" s="5">
        <v>67</v>
      </c>
      <c r="B76" s="15" t="s">
        <v>282</v>
      </c>
      <c r="C76" s="15" t="s">
        <v>58</v>
      </c>
      <c r="D76" s="15" t="s">
        <v>284</v>
      </c>
      <c r="E76" s="16">
        <v>45716</v>
      </c>
      <c r="F76" s="16">
        <v>45716</v>
      </c>
      <c r="G76" s="34">
        <v>79558.649999999994</v>
      </c>
      <c r="H76" s="18"/>
      <c r="I76" s="19"/>
      <c r="J76" s="20">
        <v>79558.649999999994</v>
      </c>
      <c r="K76" s="21" t="s">
        <v>15</v>
      </c>
    </row>
    <row r="77" spans="1:11">
      <c r="A77" s="5">
        <v>68</v>
      </c>
      <c r="B77" s="15" t="s">
        <v>282</v>
      </c>
      <c r="C77" s="15" t="s">
        <v>58</v>
      </c>
      <c r="D77" s="15" t="s">
        <v>285</v>
      </c>
      <c r="E77" s="16">
        <v>45716</v>
      </c>
      <c r="F77" s="16">
        <v>45716</v>
      </c>
      <c r="G77" s="34">
        <v>131011.42</v>
      </c>
      <c r="H77" s="18"/>
      <c r="I77" s="19"/>
      <c r="J77" s="20">
        <v>131011.42</v>
      </c>
      <c r="K77" s="21" t="s">
        <v>15</v>
      </c>
    </row>
    <row r="78" spans="1:11">
      <c r="A78" s="5">
        <v>69</v>
      </c>
      <c r="B78" s="15" t="s">
        <v>282</v>
      </c>
      <c r="C78" s="15" t="s">
        <v>58</v>
      </c>
      <c r="D78" s="15" t="s">
        <v>286</v>
      </c>
      <c r="E78" s="16">
        <v>45716</v>
      </c>
      <c r="F78" s="16">
        <v>45716</v>
      </c>
      <c r="G78" s="34">
        <v>174638.66</v>
      </c>
      <c r="H78" s="18"/>
      <c r="I78" s="19"/>
      <c r="J78" s="20">
        <v>174638.66</v>
      </c>
      <c r="K78" s="21" t="s">
        <v>15</v>
      </c>
    </row>
    <row r="79" spans="1:11">
      <c r="A79" s="5">
        <v>70</v>
      </c>
      <c r="B79" s="15" t="s">
        <v>282</v>
      </c>
      <c r="C79" s="15" t="s">
        <v>58</v>
      </c>
      <c r="D79" s="15" t="s">
        <v>287</v>
      </c>
      <c r="E79" s="16">
        <v>45716</v>
      </c>
      <c r="F79" s="16">
        <v>45716</v>
      </c>
      <c r="G79" s="34">
        <v>497468.63</v>
      </c>
      <c r="H79" s="18"/>
      <c r="I79" s="19"/>
      <c r="J79" s="20">
        <v>497468.63</v>
      </c>
      <c r="K79" s="21" t="s">
        <v>15</v>
      </c>
    </row>
    <row r="80" spans="1:11">
      <c r="A80" s="5">
        <v>71</v>
      </c>
      <c r="B80" s="15" t="s">
        <v>277</v>
      </c>
      <c r="C80" s="15" t="s">
        <v>247</v>
      </c>
      <c r="D80" s="15" t="s">
        <v>288</v>
      </c>
      <c r="E80" s="16">
        <v>45713</v>
      </c>
      <c r="F80" s="16">
        <v>45716</v>
      </c>
      <c r="G80" s="34">
        <v>3245</v>
      </c>
      <c r="H80" s="16"/>
      <c r="I80" s="19"/>
      <c r="J80" s="20">
        <v>3245</v>
      </c>
      <c r="K80" s="21" t="s">
        <v>15</v>
      </c>
    </row>
    <row r="81" spans="1:14">
      <c r="A81" s="5">
        <v>72</v>
      </c>
      <c r="B81" s="15" t="s">
        <v>290</v>
      </c>
      <c r="C81" s="15" t="s">
        <v>24</v>
      </c>
      <c r="D81" s="15" t="s">
        <v>291</v>
      </c>
      <c r="E81" s="16">
        <v>45706</v>
      </c>
      <c r="F81" s="16">
        <v>45716</v>
      </c>
      <c r="G81" s="34">
        <v>165790</v>
      </c>
      <c r="H81" s="18"/>
      <c r="I81" s="19"/>
      <c r="J81" s="20">
        <v>165790</v>
      </c>
      <c r="K81" s="21" t="s">
        <v>15</v>
      </c>
    </row>
    <row r="82" spans="1:14">
      <c r="A82" s="5">
        <v>73</v>
      </c>
      <c r="B82" s="15" t="s">
        <v>292</v>
      </c>
      <c r="C82" s="15" t="s">
        <v>24</v>
      </c>
      <c r="D82" s="15" t="s">
        <v>293</v>
      </c>
      <c r="E82" s="16">
        <v>45700</v>
      </c>
      <c r="F82" s="16">
        <v>45716</v>
      </c>
      <c r="G82" s="34">
        <v>70800</v>
      </c>
      <c r="H82" s="18"/>
      <c r="I82" s="19"/>
      <c r="J82" s="20">
        <v>70800</v>
      </c>
      <c r="K82" s="21" t="s">
        <v>15</v>
      </c>
      <c r="M82" s="57"/>
      <c r="N82" s="58">
        <f>L82-M82</f>
        <v>0</v>
      </c>
    </row>
    <row r="83" spans="1:14">
      <c r="A83" s="5">
        <v>74</v>
      </c>
      <c r="B83" s="32" t="s">
        <v>12</v>
      </c>
      <c r="C83" s="31" t="s">
        <v>13</v>
      </c>
      <c r="D83" s="32" t="s">
        <v>14</v>
      </c>
      <c r="E83" s="33">
        <v>45672</v>
      </c>
      <c r="F83" s="33"/>
      <c r="G83" s="34">
        <v>5580</v>
      </c>
      <c r="H83" s="35"/>
      <c r="I83" s="36"/>
      <c r="J83" s="37">
        <v>5580</v>
      </c>
      <c r="K83" s="38" t="s">
        <v>50</v>
      </c>
    </row>
    <row r="84" spans="1:14">
      <c r="A84" s="5">
        <v>75</v>
      </c>
      <c r="B84" s="30" t="s">
        <v>12</v>
      </c>
      <c r="C84" s="31" t="s">
        <v>13</v>
      </c>
      <c r="D84" s="30" t="s">
        <v>16</v>
      </c>
      <c r="E84" s="39">
        <v>45666</v>
      </c>
      <c r="F84" s="39"/>
      <c r="G84" s="40">
        <v>7260</v>
      </c>
      <c r="H84" s="41"/>
      <c r="I84" s="42"/>
      <c r="J84" s="43">
        <v>7260</v>
      </c>
      <c r="K84" s="44" t="s">
        <v>50</v>
      </c>
    </row>
    <row r="85" spans="1:14">
      <c r="A85" s="5">
        <v>76</v>
      </c>
      <c r="B85" s="6" t="s">
        <v>17</v>
      </c>
      <c r="C85" s="14" t="s">
        <v>18</v>
      </c>
      <c r="D85" s="6" t="s">
        <v>19</v>
      </c>
      <c r="E85" s="8">
        <v>45660</v>
      </c>
      <c r="F85" s="8"/>
      <c r="G85" s="9">
        <v>479973</v>
      </c>
      <c r="H85" s="10"/>
      <c r="I85" s="11">
        <v>479973</v>
      </c>
      <c r="J85" s="12"/>
      <c r="K85" s="13" t="s">
        <v>196</v>
      </c>
    </row>
    <row r="86" spans="1:14">
      <c r="A86" s="5">
        <v>77</v>
      </c>
      <c r="B86" s="6" t="s">
        <v>20</v>
      </c>
      <c r="C86" s="6" t="s">
        <v>21</v>
      </c>
      <c r="D86" s="6" t="s">
        <v>22</v>
      </c>
      <c r="E86" s="8">
        <v>45665</v>
      </c>
      <c r="F86" s="8"/>
      <c r="G86" s="9">
        <v>1600.59</v>
      </c>
      <c r="H86" s="10"/>
      <c r="I86" s="12">
        <v>1600.59</v>
      </c>
      <c r="J86" s="12"/>
      <c r="K86" s="13" t="s">
        <v>196</v>
      </c>
    </row>
    <row r="87" spans="1:14">
      <c r="A87" s="5">
        <v>78</v>
      </c>
      <c r="B87" s="30" t="s">
        <v>23</v>
      </c>
      <c r="C87" s="30" t="s">
        <v>24</v>
      </c>
      <c r="D87" s="30" t="s">
        <v>25</v>
      </c>
      <c r="E87" s="39">
        <v>45659</v>
      </c>
      <c r="F87" s="39"/>
      <c r="G87" s="40">
        <v>70800</v>
      </c>
      <c r="H87" s="41"/>
      <c r="I87" s="43">
        <v>70800</v>
      </c>
      <c r="J87" s="43"/>
      <c r="K87" s="44" t="s">
        <v>196</v>
      </c>
    </row>
    <row r="88" spans="1:14">
      <c r="A88" s="5">
        <v>79</v>
      </c>
      <c r="B88" s="6" t="s">
        <v>20</v>
      </c>
      <c r="C88" s="6" t="s">
        <v>21</v>
      </c>
      <c r="D88" s="6" t="s">
        <v>26</v>
      </c>
      <c r="E88" s="8">
        <v>45659</v>
      </c>
      <c r="F88" s="8"/>
      <c r="G88" s="9">
        <v>20719.310000000001</v>
      </c>
      <c r="H88" s="10"/>
      <c r="I88" s="12">
        <v>20719.310000000001</v>
      </c>
      <c r="J88" s="12"/>
      <c r="K88" s="13" t="s">
        <v>196</v>
      </c>
    </row>
    <row r="89" spans="1:14">
      <c r="A89" s="5">
        <v>80</v>
      </c>
      <c r="B89" s="30" t="s">
        <v>27</v>
      </c>
      <c r="C89" s="30" t="s">
        <v>28</v>
      </c>
      <c r="D89" s="30" t="s">
        <v>29</v>
      </c>
      <c r="E89" s="39">
        <v>45664</v>
      </c>
      <c r="F89" s="39"/>
      <c r="G89" s="40">
        <v>1062000</v>
      </c>
      <c r="H89" s="41"/>
      <c r="I89" s="42">
        <v>1062000</v>
      </c>
      <c r="J89" s="43"/>
      <c r="K89" s="44" t="s">
        <v>196</v>
      </c>
    </row>
    <row r="90" spans="1:14">
      <c r="A90" s="5">
        <v>81</v>
      </c>
      <c r="B90" s="30" t="s">
        <v>30</v>
      </c>
      <c r="C90" s="30" t="s">
        <v>28</v>
      </c>
      <c r="D90" s="30" t="s">
        <v>31</v>
      </c>
      <c r="E90" s="39">
        <v>45664</v>
      </c>
      <c r="F90" s="39"/>
      <c r="G90" s="40">
        <v>342000</v>
      </c>
      <c r="H90" s="41"/>
      <c r="I90" s="42">
        <v>342000</v>
      </c>
      <c r="J90" s="43"/>
      <c r="K90" s="44" t="s">
        <v>196</v>
      </c>
    </row>
    <row r="91" spans="1:14">
      <c r="A91" s="5">
        <v>82</v>
      </c>
      <c r="B91" s="30" t="s">
        <v>32</v>
      </c>
      <c r="C91" s="30" t="s">
        <v>28</v>
      </c>
      <c r="D91" s="30" t="s">
        <v>33</v>
      </c>
      <c r="E91" s="39">
        <v>45660</v>
      </c>
      <c r="F91" s="39"/>
      <c r="G91" s="40">
        <v>354000</v>
      </c>
      <c r="H91" s="41"/>
      <c r="I91" s="42">
        <v>354000</v>
      </c>
      <c r="J91" s="43"/>
      <c r="K91" s="44" t="s">
        <v>196</v>
      </c>
    </row>
    <row r="92" spans="1:14">
      <c r="A92" s="5">
        <v>83</v>
      </c>
      <c r="B92" s="32" t="s">
        <v>12</v>
      </c>
      <c r="C92" s="31" t="s">
        <v>13</v>
      </c>
      <c r="D92" s="32" t="s">
        <v>34</v>
      </c>
      <c r="E92" s="33">
        <v>45680</v>
      </c>
      <c r="F92" s="33"/>
      <c r="G92" s="34">
        <v>5580</v>
      </c>
      <c r="H92" s="35"/>
      <c r="I92" s="36"/>
      <c r="J92" s="37">
        <v>5580</v>
      </c>
      <c r="K92" s="38" t="s">
        <v>50</v>
      </c>
    </row>
    <row r="93" spans="1:14">
      <c r="A93" s="5">
        <v>84</v>
      </c>
      <c r="B93" s="32" t="s">
        <v>35</v>
      </c>
      <c r="C93" s="31" t="s">
        <v>28</v>
      </c>
      <c r="D93" s="32" t="s">
        <v>36</v>
      </c>
      <c r="E93" s="33">
        <v>45664</v>
      </c>
      <c r="F93" s="33"/>
      <c r="G93" s="34">
        <v>885000</v>
      </c>
      <c r="H93" s="35"/>
      <c r="I93" s="36">
        <v>885000</v>
      </c>
      <c r="J93" s="37"/>
      <c r="K93" s="38" t="s">
        <v>196</v>
      </c>
    </row>
    <row r="94" spans="1:14">
      <c r="A94" s="5">
        <v>85</v>
      </c>
      <c r="B94" s="15" t="s">
        <v>37</v>
      </c>
      <c r="C94" s="7" t="s">
        <v>28</v>
      </c>
      <c r="D94" s="15" t="s">
        <v>38</v>
      </c>
      <c r="E94" s="16">
        <v>45659</v>
      </c>
      <c r="F94" s="16"/>
      <c r="G94" s="17">
        <v>708000</v>
      </c>
      <c r="H94" s="18"/>
      <c r="I94" s="19">
        <v>708000</v>
      </c>
      <c r="J94" s="20"/>
      <c r="K94" s="21" t="s">
        <v>196</v>
      </c>
    </row>
    <row r="95" spans="1:14">
      <c r="A95" s="5">
        <v>86</v>
      </c>
      <c r="B95" s="15" t="s">
        <v>39</v>
      </c>
      <c r="C95" s="7" t="s">
        <v>28</v>
      </c>
      <c r="D95" s="15" t="s">
        <v>40</v>
      </c>
      <c r="E95" s="16">
        <v>45664</v>
      </c>
      <c r="F95" s="16"/>
      <c r="G95" s="17">
        <v>200000.01</v>
      </c>
      <c r="H95" s="18"/>
      <c r="I95" s="19">
        <v>200000.01</v>
      </c>
      <c r="J95" s="20"/>
      <c r="K95" s="21" t="s">
        <v>196</v>
      </c>
    </row>
    <row r="96" spans="1:14">
      <c r="A96" s="5">
        <v>87</v>
      </c>
      <c r="B96" s="15" t="s">
        <v>41</v>
      </c>
      <c r="C96" s="6" t="s">
        <v>21</v>
      </c>
      <c r="D96" s="15" t="s">
        <v>42</v>
      </c>
      <c r="E96" s="16">
        <v>45680</v>
      </c>
      <c r="F96" s="16"/>
      <c r="G96" s="17">
        <v>24576.799999999999</v>
      </c>
      <c r="H96" s="18"/>
      <c r="I96" s="19">
        <v>24576.799999999999</v>
      </c>
      <c r="J96" s="20"/>
      <c r="K96" s="21" t="s">
        <v>196</v>
      </c>
    </row>
    <row r="97" spans="1:11">
      <c r="A97" s="5">
        <v>88</v>
      </c>
      <c r="B97" s="32" t="s">
        <v>41</v>
      </c>
      <c r="C97" s="30" t="s">
        <v>21</v>
      </c>
      <c r="D97" s="32" t="s">
        <v>43</v>
      </c>
      <c r="E97" s="33">
        <v>45680</v>
      </c>
      <c r="F97" s="33"/>
      <c r="G97" s="34">
        <v>13570</v>
      </c>
      <c r="H97" s="35"/>
      <c r="I97" s="36">
        <v>13750</v>
      </c>
      <c r="J97" s="37"/>
      <c r="K97" s="38" t="s">
        <v>196</v>
      </c>
    </row>
    <row r="98" spans="1:11">
      <c r="A98" s="5">
        <v>89</v>
      </c>
      <c r="B98" s="15" t="s">
        <v>41</v>
      </c>
      <c r="C98" s="6" t="s">
        <v>21</v>
      </c>
      <c r="D98" s="15" t="s">
        <v>44</v>
      </c>
      <c r="E98" s="16">
        <v>45680</v>
      </c>
      <c r="F98" s="16"/>
      <c r="G98" s="17">
        <v>16930</v>
      </c>
      <c r="H98" s="18"/>
      <c r="I98" s="19">
        <v>16930</v>
      </c>
      <c r="J98" s="20"/>
      <c r="K98" s="21" t="s">
        <v>196</v>
      </c>
    </row>
    <row r="99" spans="1:11">
      <c r="A99" s="5">
        <v>90</v>
      </c>
      <c r="B99" s="15" t="s">
        <v>41</v>
      </c>
      <c r="C99" s="6" t="s">
        <v>21</v>
      </c>
      <c r="D99" s="15" t="s">
        <v>45</v>
      </c>
      <c r="E99" s="16">
        <v>45680</v>
      </c>
      <c r="F99" s="16"/>
      <c r="G99" s="17">
        <v>38350</v>
      </c>
      <c r="H99" s="18"/>
      <c r="I99" s="19">
        <v>38350</v>
      </c>
      <c r="J99" s="20"/>
      <c r="K99" s="21" t="s">
        <v>196</v>
      </c>
    </row>
    <row r="100" spans="1:11">
      <c r="A100" s="5">
        <v>91</v>
      </c>
      <c r="B100" s="15" t="s">
        <v>41</v>
      </c>
      <c r="C100" s="6" t="s">
        <v>21</v>
      </c>
      <c r="D100" s="15" t="s">
        <v>46</v>
      </c>
      <c r="E100" s="16">
        <v>45680</v>
      </c>
      <c r="F100" s="16"/>
      <c r="G100" s="17">
        <v>67142</v>
      </c>
      <c r="H100" s="18"/>
      <c r="I100" s="19">
        <v>67142</v>
      </c>
      <c r="J100" s="20"/>
      <c r="K100" s="21" t="s">
        <v>196</v>
      </c>
    </row>
    <row r="101" spans="1:11">
      <c r="A101" s="5">
        <v>92</v>
      </c>
      <c r="B101" s="15" t="s">
        <v>47</v>
      </c>
      <c r="C101" s="14" t="s">
        <v>48</v>
      </c>
      <c r="D101" s="15" t="s">
        <v>49</v>
      </c>
      <c r="E101" s="16">
        <v>45617</v>
      </c>
      <c r="F101" s="16"/>
      <c r="G101" s="17">
        <v>74849.59</v>
      </c>
      <c r="H101" s="18"/>
      <c r="I101" s="20">
        <v>74849.59</v>
      </c>
      <c r="J101" s="20"/>
      <c r="K101" s="21" t="s">
        <v>196</v>
      </c>
    </row>
    <row r="102" spans="1:11">
      <c r="A102" s="5">
        <v>93</v>
      </c>
      <c r="B102" s="15" t="s">
        <v>47</v>
      </c>
      <c r="C102" s="14" t="s">
        <v>48</v>
      </c>
      <c r="D102" s="15" t="s">
        <v>51</v>
      </c>
      <c r="E102" s="16">
        <v>45614</v>
      </c>
      <c r="F102" s="16"/>
      <c r="G102" s="17">
        <v>328309.83</v>
      </c>
      <c r="H102" s="18"/>
      <c r="I102" s="20">
        <v>328309.83</v>
      </c>
      <c r="J102" s="20"/>
      <c r="K102" s="21" t="s">
        <v>196</v>
      </c>
    </row>
    <row r="103" spans="1:11">
      <c r="A103" s="5">
        <v>94</v>
      </c>
      <c r="B103" s="15" t="s">
        <v>52</v>
      </c>
      <c r="C103" s="14" t="s">
        <v>53</v>
      </c>
      <c r="D103" s="15" t="s">
        <v>54</v>
      </c>
      <c r="E103" s="16">
        <v>45684</v>
      </c>
      <c r="F103" s="16"/>
      <c r="G103" s="17">
        <v>882961.08</v>
      </c>
      <c r="H103" s="18"/>
      <c r="I103" s="20">
        <v>882961.08</v>
      </c>
      <c r="J103" s="20"/>
      <c r="K103" s="21" t="s">
        <v>196</v>
      </c>
    </row>
    <row r="104" spans="1:11">
      <c r="A104" s="5">
        <v>95</v>
      </c>
      <c r="B104" s="15" t="s">
        <v>52</v>
      </c>
      <c r="C104" s="14" t="s">
        <v>53</v>
      </c>
      <c r="D104" s="15" t="s">
        <v>55</v>
      </c>
      <c r="E104" s="16">
        <v>45684</v>
      </c>
      <c r="F104" s="16"/>
      <c r="G104" s="17">
        <v>40399</v>
      </c>
      <c r="H104" s="18"/>
      <c r="I104" s="20">
        <v>40399</v>
      </c>
      <c r="J104" s="20"/>
      <c r="K104" s="21" t="s">
        <v>196</v>
      </c>
    </row>
    <row r="105" spans="1:11">
      <c r="A105" s="5">
        <v>96</v>
      </c>
      <c r="B105" s="15" t="s">
        <v>52</v>
      </c>
      <c r="C105" s="14" t="s">
        <v>53</v>
      </c>
      <c r="D105" s="15" t="s">
        <v>56</v>
      </c>
      <c r="E105" s="16">
        <v>45684</v>
      </c>
      <c r="F105" s="16"/>
      <c r="G105" s="17">
        <v>336246.87</v>
      </c>
      <c r="H105" s="18"/>
      <c r="I105" s="20">
        <v>336246.87</v>
      </c>
      <c r="J105" s="20"/>
      <c r="K105" s="21" t="s">
        <v>196</v>
      </c>
    </row>
    <row r="106" spans="1:11">
      <c r="A106" s="5">
        <v>97</v>
      </c>
      <c r="B106" s="15" t="s">
        <v>57</v>
      </c>
      <c r="C106" s="6" t="s">
        <v>58</v>
      </c>
      <c r="D106" s="15" t="s">
        <v>59</v>
      </c>
      <c r="E106" s="16">
        <v>45659</v>
      </c>
      <c r="F106" s="16"/>
      <c r="G106" s="17">
        <v>911.92</v>
      </c>
      <c r="H106" s="18"/>
      <c r="I106" s="20">
        <v>911.92</v>
      </c>
      <c r="J106" s="20"/>
      <c r="K106" s="21" t="s">
        <v>196</v>
      </c>
    </row>
    <row r="107" spans="1:11">
      <c r="A107" s="5">
        <v>98</v>
      </c>
      <c r="B107" s="15" t="s">
        <v>57</v>
      </c>
      <c r="C107" s="6" t="s">
        <v>58</v>
      </c>
      <c r="D107" s="15" t="s">
        <v>60</v>
      </c>
      <c r="E107" s="16">
        <v>45659</v>
      </c>
      <c r="F107" s="16"/>
      <c r="G107" s="17">
        <v>25277.8</v>
      </c>
      <c r="H107" s="18"/>
      <c r="I107" s="20">
        <v>25277.8</v>
      </c>
      <c r="J107" s="20"/>
      <c r="K107" s="21" t="s">
        <v>196</v>
      </c>
    </row>
    <row r="108" spans="1:11">
      <c r="A108" s="5">
        <v>99</v>
      </c>
      <c r="B108" s="15" t="s">
        <v>57</v>
      </c>
      <c r="C108" s="6" t="s">
        <v>58</v>
      </c>
      <c r="D108" s="15" t="s">
        <v>61</v>
      </c>
      <c r="E108" s="16">
        <v>45659</v>
      </c>
      <c r="F108" s="16"/>
      <c r="G108" s="17">
        <v>53875.67</v>
      </c>
      <c r="H108" s="18"/>
      <c r="I108" s="20">
        <v>53875.67</v>
      </c>
      <c r="J108" s="20"/>
      <c r="K108" s="21" t="s">
        <v>196</v>
      </c>
    </row>
    <row r="109" spans="1:11">
      <c r="A109" s="5">
        <v>100</v>
      </c>
      <c r="B109" s="15" t="s">
        <v>62</v>
      </c>
      <c r="C109" s="6" t="s">
        <v>21</v>
      </c>
      <c r="D109" s="15" t="s">
        <v>63</v>
      </c>
      <c r="E109" s="16">
        <v>45673</v>
      </c>
      <c r="F109" s="16"/>
      <c r="G109" s="17">
        <v>7157.63</v>
      </c>
      <c r="H109" s="18"/>
      <c r="I109" s="20">
        <v>7157.63</v>
      </c>
      <c r="J109" s="20"/>
      <c r="K109" s="21" t="s">
        <v>196</v>
      </c>
    </row>
    <row r="110" spans="1:11">
      <c r="A110" s="5">
        <v>101</v>
      </c>
      <c r="B110" s="15" t="s">
        <v>62</v>
      </c>
      <c r="C110" s="6" t="s">
        <v>21</v>
      </c>
      <c r="D110" s="15" t="s">
        <v>64</v>
      </c>
      <c r="E110" s="16">
        <v>45660</v>
      </c>
      <c r="F110" s="16"/>
      <c r="G110" s="17">
        <v>32935.629999999997</v>
      </c>
      <c r="H110" s="18"/>
      <c r="I110" s="20">
        <v>32935.629999999997</v>
      </c>
      <c r="J110" s="20"/>
      <c r="K110" s="21" t="s">
        <v>196</v>
      </c>
    </row>
    <row r="111" spans="1:11">
      <c r="A111" s="5">
        <v>102</v>
      </c>
      <c r="B111" s="15" t="s">
        <v>65</v>
      </c>
      <c r="C111" s="14" t="s">
        <v>53</v>
      </c>
      <c r="D111" s="15" t="s">
        <v>66</v>
      </c>
      <c r="E111" s="16">
        <v>45682</v>
      </c>
      <c r="F111" s="16"/>
      <c r="G111" s="17">
        <v>294328.09000000003</v>
      </c>
      <c r="H111" s="18"/>
      <c r="I111" s="20">
        <v>24875.52</v>
      </c>
      <c r="J111" s="20"/>
      <c r="K111" s="21" t="s">
        <v>196</v>
      </c>
    </row>
    <row r="112" spans="1:11">
      <c r="A112" s="5">
        <v>103</v>
      </c>
      <c r="B112" s="15" t="s">
        <v>67</v>
      </c>
      <c r="C112" s="7" t="s">
        <v>28</v>
      </c>
      <c r="D112" s="15" t="s">
        <v>68</v>
      </c>
      <c r="E112" s="16">
        <v>45681</v>
      </c>
      <c r="F112" s="16"/>
      <c r="G112" s="17">
        <v>354000</v>
      </c>
      <c r="H112" s="18"/>
      <c r="I112" s="20">
        <v>7366.55</v>
      </c>
      <c r="J112" s="20"/>
      <c r="K112" s="21" t="s">
        <v>196</v>
      </c>
    </row>
    <row r="113" spans="1:11">
      <c r="A113" s="5">
        <v>104</v>
      </c>
      <c r="B113" s="32" t="s">
        <v>12</v>
      </c>
      <c r="C113" s="31" t="s">
        <v>13</v>
      </c>
      <c r="D113" s="32" t="s">
        <v>69</v>
      </c>
      <c r="E113" s="33">
        <v>45686</v>
      </c>
      <c r="F113" s="33"/>
      <c r="G113" s="34">
        <v>5220</v>
      </c>
      <c r="H113" s="35"/>
      <c r="I113" s="36"/>
      <c r="J113" s="37">
        <v>5220</v>
      </c>
      <c r="K113" s="38" t="s">
        <v>50</v>
      </c>
    </row>
    <row r="114" spans="1:11">
      <c r="A114" s="5">
        <v>105</v>
      </c>
      <c r="B114" s="15" t="s">
        <v>20</v>
      </c>
      <c r="C114" s="6" t="s">
        <v>21</v>
      </c>
      <c r="D114" s="15" t="s">
        <v>70</v>
      </c>
      <c r="E114" s="16">
        <v>45672</v>
      </c>
      <c r="F114" s="16"/>
      <c r="G114" s="17">
        <v>13849.19</v>
      </c>
      <c r="H114" s="18"/>
      <c r="I114" s="19">
        <v>13849.19</v>
      </c>
      <c r="J114" s="20"/>
      <c r="K114" s="21" t="s">
        <v>196</v>
      </c>
    </row>
    <row r="115" spans="1:11">
      <c r="A115" s="5">
        <v>106</v>
      </c>
      <c r="B115" s="32" t="s">
        <v>20</v>
      </c>
      <c r="C115" s="30" t="s">
        <v>21</v>
      </c>
      <c r="D115" s="32" t="s">
        <v>71</v>
      </c>
      <c r="E115" s="33">
        <v>45666</v>
      </c>
      <c r="F115" s="33"/>
      <c r="G115" s="34">
        <v>17940.28</v>
      </c>
      <c r="H115" s="35"/>
      <c r="I115" s="36"/>
      <c r="J115" s="37">
        <v>17940.28</v>
      </c>
      <c r="K115" s="38" t="s">
        <v>50</v>
      </c>
    </row>
    <row r="116" spans="1:11">
      <c r="A116" s="5">
        <v>107</v>
      </c>
      <c r="B116" s="15" t="s">
        <v>72</v>
      </c>
      <c r="C116" s="7" t="s">
        <v>73</v>
      </c>
      <c r="D116" s="15" t="s">
        <v>74</v>
      </c>
      <c r="E116" s="16">
        <v>45660</v>
      </c>
      <c r="F116" s="16"/>
      <c r="G116" s="17">
        <v>33028.5</v>
      </c>
      <c r="H116" s="18"/>
      <c r="I116" s="20">
        <v>33028.5</v>
      </c>
      <c r="J116" s="20"/>
      <c r="K116" s="21" t="s">
        <v>196</v>
      </c>
    </row>
    <row r="117" spans="1:11">
      <c r="A117" s="5">
        <v>108</v>
      </c>
      <c r="B117" s="32" t="s">
        <v>72</v>
      </c>
      <c r="C117" s="31" t="s">
        <v>73</v>
      </c>
      <c r="D117" s="32" t="s">
        <v>75</v>
      </c>
      <c r="E117" s="33">
        <v>45660</v>
      </c>
      <c r="F117" s="33"/>
      <c r="G117" s="34">
        <v>49276.47</v>
      </c>
      <c r="H117" s="35"/>
      <c r="I117" s="36">
        <v>49276.47</v>
      </c>
      <c r="J117" s="37"/>
      <c r="K117" s="21" t="s">
        <v>196</v>
      </c>
    </row>
    <row r="118" spans="1:11">
      <c r="A118" s="5">
        <v>109</v>
      </c>
      <c r="B118" s="32" t="s">
        <v>20</v>
      </c>
      <c r="C118" s="30" t="s">
        <v>21</v>
      </c>
      <c r="D118" s="32" t="s">
        <v>76</v>
      </c>
      <c r="E118" s="33">
        <v>45664</v>
      </c>
      <c r="F118" s="33"/>
      <c r="G118" s="34">
        <v>324836.71999999997</v>
      </c>
      <c r="H118" s="35"/>
      <c r="I118" s="36"/>
      <c r="J118" s="37">
        <v>324836.71999999997</v>
      </c>
      <c r="K118" s="38" t="s">
        <v>50</v>
      </c>
    </row>
    <row r="119" spans="1:11">
      <c r="A119" s="5">
        <v>110</v>
      </c>
      <c r="B119" s="15" t="s">
        <v>77</v>
      </c>
      <c r="C119" s="6" t="s">
        <v>58</v>
      </c>
      <c r="D119" s="15" t="s">
        <v>78</v>
      </c>
      <c r="E119" s="16">
        <v>45688</v>
      </c>
      <c r="F119" s="16">
        <v>45716</v>
      </c>
      <c r="G119" s="17">
        <v>122308.01</v>
      </c>
      <c r="H119" s="18"/>
      <c r="I119" s="20">
        <v>122308.01</v>
      </c>
      <c r="J119" s="20"/>
      <c r="K119" s="21" t="s">
        <v>196</v>
      </c>
    </row>
    <row r="120" spans="1:11">
      <c r="A120" s="5">
        <v>111</v>
      </c>
      <c r="B120" s="15" t="s">
        <v>77</v>
      </c>
      <c r="C120" s="6" t="s">
        <v>58</v>
      </c>
      <c r="D120" s="15" t="s">
        <v>79</v>
      </c>
      <c r="E120" s="16">
        <v>45688</v>
      </c>
      <c r="F120" s="16">
        <v>45716</v>
      </c>
      <c r="G120" s="17">
        <v>77998.19</v>
      </c>
      <c r="H120" s="18"/>
      <c r="I120" s="20">
        <v>77998.19</v>
      </c>
      <c r="J120" s="20"/>
      <c r="K120" s="21" t="s">
        <v>196</v>
      </c>
    </row>
    <row r="121" spans="1:11">
      <c r="A121" s="5">
        <v>112</v>
      </c>
      <c r="B121" s="15" t="s">
        <v>77</v>
      </c>
      <c r="C121" s="6" t="s">
        <v>58</v>
      </c>
      <c r="D121" s="15" t="s">
        <v>80</v>
      </c>
      <c r="E121" s="16">
        <v>45688</v>
      </c>
      <c r="F121" s="16">
        <v>45716</v>
      </c>
      <c r="G121" s="17">
        <v>135341.01999999999</v>
      </c>
      <c r="H121" s="18"/>
      <c r="I121" s="20">
        <v>135341.01999999999</v>
      </c>
      <c r="J121" s="20"/>
      <c r="K121" s="21" t="s">
        <v>196</v>
      </c>
    </row>
    <row r="122" spans="1:11">
      <c r="A122" s="5">
        <v>113</v>
      </c>
      <c r="B122" s="15" t="s">
        <v>77</v>
      </c>
      <c r="C122" s="6" t="s">
        <v>58</v>
      </c>
      <c r="D122" s="15" t="s">
        <v>81</v>
      </c>
      <c r="E122" s="16">
        <v>45688</v>
      </c>
      <c r="F122" s="16">
        <v>45716</v>
      </c>
      <c r="G122" s="17">
        <v>165786.21</v>
      </c>
      <c r="H122" s="18"/>
      <c r="I122" s="20">
        <v>165786.21</v>
      </c>
      <c r="J122" s="20"/>
      <c r="K122" s="21" t="s">
        <v>196</v>
      </c>
    </row>
    <row r="123" spans="1:11">
      <c r="A123" s="5">
        <v>114</v>
      </c>
      <c r="B123" s="15" t="s">
        <v>77</v>
      </c>
      <c r="C123" s="6" t="s">
        <v>58</v>
      </c>
      <c r="D123" s="15" t="s">
        <v>82</v>
      </c>
      <c r="E123" s="16">
        <v>45688</v>
      </c>
      <c r="F123" s="16">
        <v>45716</v>
      </c>
      <c r="G123" s="17">
        <v>485665.36</v>
      </c>
      <c r="H123" s="18"/>
      <c r="I123" s="20">
        <v>485665.36</v>
      </c>
      <c r="J123" s="20"/>
      <c r="K123" s="21" t="s">
        <v>196</v>
      </c>
    </row>
    <row r="124" spans="1:11">
      <c r="A124" s="5">
        <v>115</v>
      </c>
      <c r="B124" s="15" t="s">
        <v>62</v>
      </c>
      <c r="C124" s="6" t="s">
        <v>21</v>
      </c>
      <c r="D124" s="15" t="s">
        <v>83</v>
      </c>
      <c r="E124" s="16">
        <v>45685</v>
      </c>
      <c r="F124" s="16"/>
      <c r="G124" s="17">
        <v>24875.52</v>
      </c>
      <c r="H124" s="18"/>
      <c r="I124" s="20">
        <v>24875.52</v>
      </c>
      <c r="J124" s="20"/>
      <c r="K124" s="21" t="s">
        <v>196</v>
      </c>
    </row>
    <row r="125" spans="1:11">
      <c r="A125" s="5">
        <v>116</v>
      </c>
      <c r="B125" s="15" t="s">
        <v>62</v>
      </c>
      <c r="C125" s="6" t="s">
        <v>21</v>
      </c>
      <c r="D125" s="15" t="s">
        <v>84</v>
      </c>
      <c r="E125" s="16">
        <v>45681</v>
      </c>
      <c r="F125" s="16"/>
      <c r="G125" s="17">
        <v>7366.55</v>
      </c>
      <c r="H125" s="18"/>
      <c r="I125" s="20">
        <v>7366.55</v>
      </c>
      <c r="J125" s="20"/>
      <c r="K125" s="21" t="s">
        <v>196</v>
      </c>
    </row>
    <row r="126" spans="1:11">
      <c r="A126" s="5">
        <v>117</v>
      </c>
      <c r="B126" s="15" t="s">
        <v>85</v>
      </c>
      <c r="C126" s="7" t="s">
        <v>28</v>
      </c>
      <c r="D126" s="15" t="s">
        <v>86</v>
      </c>
      <c r="E126" s="16">
        <v>45687</v>
      </c>
      <c r="F126" s="16"/>
      <c r="G126" s="17">
        <v>165200</v>
      </c>
      <c r="H126" s="18"/>
      <c r="I126" s="19">
        <v>165200</v>
      </c>
      <c r="J126" s="20"/>
      <c r="K126" s="21" t="s">
        <v>196</v>
      </c>
    </row>
    <row r="127" spans="1:11">
      <c r="A127" s="5">
        <v>118</v>
      </c>
      <c r="B127" s="15" t="s">
        <v>87</v>
      </c>
      <c r="C127" s="7" t="s">
        <v>28</v>
      </c>
      <c r="D127" s="15" t="s">
        <v>88</v>
      </c>
      <c r="E127" s="16">
        <v>45679</v>
      </c>
      <c r="F127" s="16"/>
      <c r="G127" s="17">
        <v>354000</v>
      </c>
      <c r="H127" s="18"/>
      <c r="I127" s="19">
        <v>354000</v>
      </c>
      <c r="J127" s="20"/>
      <c r="K127" s="21" t="s">
        <v>196</v>
      </c>
    </row>
    <row r="128" spans="1:11">
      <c r="A128" s="5">
        <v>119</v>
      </c>
      <c r="B128" s="15" t="s">
        <v>89</v>
      </c>
      <c r="C128" s="7" t="s">
        <v>90</v>
      </c>
      <c r="D128" s="15" t="s">
        <v>91</v>
      </c>
      <c r="E128" s="16">
        <v>45677</v>
      </c>
      <c r="F128" s="16"/>
      <c r="G128" s="17">
        <v>4166.72</v>
      </c>
      <c r="H128" s="18"/>
      <c r="I128" s="19">
        <v>4166.72</v>
      </c>
      <c r="J128" s="20"/>
      <c r="K128" s="21" t="s">
        <v>196</v>
      </c>
    </row>
    <row r="129" spans="1:11">
      <c r="A129" s="5">
        <v>120</v>
      </c>
      <c r="B129" s="32" t="s">
        <v>92</v>
      </c>
      <c r="C129" s="30" t="s">
        <v>58</v>
      </c>
      <c r="D129" s="32" t="s">
        <v>93</v>
      </c>
      <c r="E129" s="33">
        <v>45677</v>
      </c>
      <c r="F129" s="33"/>
      <c r="G129" s="34">
        <v>61237.35</v>
      </c>
      <c r="H129" s="35"/>
      <c r="I129" s="36">
        <v>61237.35</v>
      </c>
      <c r="J129" s="37"/>
      <c r="K129" s="38" t="s">
        <v>196</v>
      </c>
    </row>
    <row r="130" spans="1:11">
      <c r="A130" s="5">
        <v>121</v>
      </c>
      <c r="B130" s="15" t="s">
        <v>94</v>
      </c>
      <c r="C130" s="6" t="s">
        <v>58</v>
      </c>
      <c r="D130" s="15" t="s">
        <v>95</v>
      </c>
      <c r="E130" s="16">
        <v>45687</v>
      </c>
      <c r="F130" s="16"/>
      <c r="G130" s="17">
        <v>6224</v>
      </c>
      <c r="H130" s="18"/>
      <c r="I130" s="20">
        <v>6224</v>
      </c>
      <c r="J130" s="20"/>
      <c r="K130" s="21" t="s">
        <v>196</v>
      </c>
    </row>
    <row r="131" spans="1:11">
      <c r="A131" s="5">
        <v>122</v>
      </c>
      <c r="B131" s="15" t="s">
        <v>94</v>
      </c>
      <c r="C131" s="6" t="s">
        <v>58</v>
      </c>
      <c r="D131" s="15" t="s">
        <v>96</v>
      </c>
      <c r="E131" s="16">
        <v>45596</v>
      </c>
      <c r="F131" s="16"/>
      <c r="G131" s="17">
        <v>13072</v>
      </c>
      <c r="H131" s="18"/>
      <c r="I131" s="20">
        <v>13072</v>
      </c>
      <c r="J131" s="20"/>
      <c r="K131" s="21" t="s">
        <v>196</v>
      </c>
    </row>
    <row r="132" spans="1:11">
      <c r="A132" s="5">
        <v>123</v>
      </c>
      <c r="B132" s="15" t="s">
        <v>94</v>
      </c>
      <c r="C132" s="6" t="s">
        <v>58</v>
      </c>
      <c r="D132" s="15" t="s">
        <v>97</v>
      </c>
      <c r="E132" s="16">
        <v>45687</v>
      </c>
      <c r="F132" s="16"/>
      <c r="G132" s="17">
        <v>8112</v>
      </c>
      <c r="H132" s="18"/>
      <c r="I132" s="20">
        <v>8112</v>
      </c>
      <c r="J132" s="20"/>
      <c r="K132" s="21" t="s">
        <v>196</v>
      </c>
    </row>
    <row r="133" spans="1:11">
      <c r="A133" s="5">
        <v>124</v>
      </c>
      <c r="B133" s="15" t="s">
        <v>65</v>
      </c>
      <c r="C133" s="14" t="s">
        <v>53</v>
      </c>
      <c r="D133" s="15" t="s">
        <v>98</v>
      </c>
      <c r="E133" s="16">
        <v>46016</v>
      </c>
      <c r="F133" s="16"/>
      <c r="G133" s="17">
        <v>293542.15000000002</v>
      </c>
      <c r="H133" s="18"/>
      <c r="I133" s="20">
        <v>293542.15000000002</v>
      </c>
      <c r="J133" s="20"/>
      <c r="K133" s="21" t="s">
        <v>196</v>
      </c>
    </row>
    <row r="134" spans="1:11">
      <c r="A134" s="5">
        <v>125</v>
      </c>
      <c r="B134" s="15" t="s">
        <v>99</v>
      </c>
      <c r="C134" s="7" t="s">
        <v>28</v>
      </c>
      <c r="D134" s="15" t="s">
        <v>100</v>
      </c>
      <c r="E134" s="16">
        <v>45681</v>
      </c>
      <c r="F134" s="16"/>
      <c r="G134" s="17">
        <v>177000</v>
      </c>
      <c r="H134" s="18"/>
      <c r="I134" s="19">
        <v>177000</v>
      </c>
      <c r="J134" s="20"/>
      <c r="K134" s="21" t="s">
        <v>196</v>
      </c>
    </row>
    <row r="135" spans="1:11">
      <c r="A135" s="5">
        <v>126</v>
      </c>
      <c r="B135" s="15" t="s">
        <v>101</v>
      </c>
      <c r="C135" s="7" t="s">
        <v>28</v>
      </c>
      <c r="D135" s="15" t="s">
        <v>102</v>
      </c>
      <c r="E135" s="16">
        <v>45681</v>
      </c>
      <c r="F135" s="16"/>
      <c r="G135" s="17">
        <v>236000</v>
      </c>
      <c r="H135" s="18"/>
      <c r="I135" s="19">
        <v>236000</v>
      </c>
      <c r="J135" s="20"/>
      <c r="K135" s="21" t="s">
        <v>196</v>
      </c>
    </row>
    <row r="136" spans="1:11">
      <c r="A136" s="5">
        <v>127</v>
      </c>
      <c r="B136" s="15" t="s">
        <v>103</v>
      </c>
      <c r="C136" s="7" t="s">
        <v>28</v>
      </c>
      <c r="D136" s="15" t="s">
        <v>104</v>
      </c>
      <c r="E136" s="16">
        <v>45672</v>
      </c>
      <c r="F136" s="16"/>
      <c r="G136" s="17">
        <v>118000</v>
      </c>
      <c r="H136" s="18"/>
      <c r="I136" s="19">
        <v>118000</v>
      </c>
      <c r="J136" s="20"/>
      <c r="K136" s="21" t="s">
        <v>196</v>
      </c>
    </row>
    <row r="137" spans="1:11">
      <c r="A137" s="5">
        <v>128</v>
      </c>
      <c r="B137" s="15" t="s">
        <v>105</v>
      </c>
      <c r="C137" s="7" t="s">
        <v>106</v>
      </c>
      <c r="D137" s="15" t="s">
        <v>107</v>
      </c>
      <c r="E137" s="16">
        <v>45670</v>
      </c>
      <c r="F137" s="16"/>
      <c r="G137" s="17">
        <v>350692.47</v>
      </c>
      <c r="H137" s="18"/>
      <c r="I137" s="20">
        <v>350692.47</v>
      </c>
      <c r="J137" s="20"/>
      <c r="K137" s="21" t="s">
        <v>196</v>
      </c>
    </row>
    <row r="138" spans="1:11">
      <c r="A138" s="5">
        <v>129</v>
      </c>
      <c r="B138" s="15" t="s">
        <v>108</v>
      </c>
      <c r="C138" s="7" t="s">
        <v>109</v>
      </c>
      <c r="D138" s="15" t="s">
        <v>110</v>
      </c>
      <c r="E138" s="16">
        <v>45631</v>
      </c>
      <c r="F138" s="16"/>
      <c r="G138" s="17">
        <v>167501</v>
      </c>
      <c r="H138" s="18"/>
      <c r="I138" s="19">
        <v>167501</v>
      </c>
      <c r="J138" s="20"/>
      <c r="K138" s="21" t="s">
        <v>196</v>
      </c>
    </row>
    <row r="139" spans="1:11">
      <c r="A139" s="5">
        <v>130</v>
      </c>
      <c r="B139" s="15" t="s">
        <v>111</v>
      </c>
      <c r="C139" s="7" t="s">
        <v>112</v>
      </c>
      <c r="D139" s="15" t="s">
        <v>113</v>
      </c>
      <c r="E139" s="16">
        <v>45688</v>
      </c>
      <c r="F139" s="16"/>
      <c r="G139" s="17">
        <v>119413.02</v>
      </c>
      <c r="H139" s="18"/>
      <c r="I139" s="19">
        <v>119413.02</v>
      </c>
      <c r="J139" s="20"/>
      <c r="K139" s="21" t="s">
        <v>196</v>
      </c>
    </row>
    <row r="140" spans="1:11">
      <c r="A140" s="5">
        <v>131</v>
      </c>
      <c r="B140" s="15" t="s">
        <v>114</v>
      </c>
      <c r="C140" s="7" t="s">
        <v>115</v>
      </c>
      <c r="D140" s="15" t="s">
        <v>116</v>
      </c>
      <c r="E140" s="16">
        <v>45686</v>
      </c>
      <c r="F140" s="16"/>
      <c r="G140" s="17">
        <v>23849.97</v>
      </c>
      <c r="H140" s="18"/>
      <c r="I140" s="19">
        <v>23849.97</v>
      </c>
      <c r="J140" s="20"/>
      <c r="K140" s="21" t="s">
        <v>196</v>
      </c>
    </row>
    <row r="141" spans="1:11">
      <c r="A141" s="5">
        <v>132</v>
      </c>
      <c r="B141" s="15" t="s">
        <v>117</v>
      </c>
      <c r="C141" s="7" t="s">
        <v>118</v>
      </c>
      <c r="D141" s="15" t="s">
        <v>119</v>
      </c>
      <c r="E141" s="16">
        <v>45680</v>
      </c>
      <c r="F141" s="16"/>
      <c r="G141" s="17">
        <v>99683</v>
      </c>
      <c r="H141" s="18"/>
      <c r="I141" s="19">
        <v>99683</v>
      </c>
      <c r="J141" s="20"/>
      <c r="K141" s="21" t="s">
        <v>196</v>
      </c>
    </row>
    <row r="142" spans="1:11">
      <c r="A142" s="5">
        <v>133</v>
      </c>
      <c r="B142" s="15" t="s">
        <v>120</v>
      </c>
      <c r="C142" s="7" t="s">
        <v>121</v>
      </c>
      <c r="D142" s="15" t="s">
        <v>122</v>
      </c>
      <c r="E142" s="16">
        <v>45679</v>
      </c>
      <c r="F142" s="16"/>
      <c r="G142" s="17">
        <v>956708.6</v>
      </c>
      <c r="H142" s="18"/>
      <c r="I142" s="19">
        <v>956708.6</v>
      </c>
      <c r="J142" s="20"/>
      <c r="K142" s="21" t="s">
        <v>196</v>
      </c>
    </row>
    <row r="143" spans="1:11">
      <c r="A143" s="5">
        <v>134</v>
      </c>
      <c r="B143" s="15" t="s">
        <v>123</v>
      </c>
      <c r="C143" s="7" t="s">
        <v>124</v>
      </c>
      <c r="D143" s="15" t="s">
        <v>125</v>
      </c>
      <c r="E143" s="16">
        <v>45671</v>
      </c>
      <c r="F143" s="16"/>
      <c r="G143" s="17">
        <v>318600</v>
      </c>
      <c r="H143" s="18"/>
      <c r="I143" s="19">
        <v>318600</v>
      </c>
      <c r="J143" s="20"/>
      <c r="K143" s="21" t="s">
        <v>196</v>
      </c>
    </row>
    <row r="144" spans="1:11">
      <c r="A144" s="5">
        <v>135</v>
      </c>
      <c r="B144" s="32" t="s">
        <v>41</v>
      </c>
      <c r="C144" s="29" t="s">
        <v>21</v>
      </c>
      <c r="D144" s="32" t="s">
        <v>126</v>
      </c>
      <c r="E144" s="33">
        <v>45680</v>
      </c>
      <c r="F144" s="33"/>
      <c r="G144" s="34">
        <v>70186.399999999994</v>
      </c>
      <c r="H144" s="35"/>
      <c r="I144" s="36"/>
      <c r="J144" s="37">
        <v>70186.399999999994</v>
      </c>
      <c r="K144" s="38" t="s">
        <v>50</v>
      </c>
    </row>
    <row r="145" spans="1:11">
      <c r="A145" s="5">
        <v>136</v>
      </c>
      <c r="B145" s="15" t="s">
        <v>127</v>
      </c>
      <c r="C145" s="7" t="s">
        <v>121</v>
      </c>
      <c r="D145" s="15" t="s">
        <v>128</v>
      </c>
      <c r="E145" s="16">
        <v>45659</v>
      </c>
      <c r="F145" s="16"/>
      <c r="G145" s="17">
        <v>41505.870000000003</v>
      </c>
      <c r="H145" s="18"/>
      <c r="I145" s="19">
        <v>41505.870000000003</v>
      </c>
      <c r="J145" s="20"/>
      <c r="K145" s="21" t="s">
        <v>196</v>
      </c>
    </row>
    <row r="146" spans="1:11">
      <c r="A146" s="5">
        <v>137</v>
      </c>
      <c r="B146" s="15" t="s">
        <v>129</v>
      </c>
      <c r="C146" s="7" t="s">
        <v>130</v>
      </c>
      <c r="D146" s="15" t="s">
        <v>131</v>
      </c>
      <c r="E146" s="16">
        <v>45670</v>
      </c>
      <c r="F146" s="16"/>
      <c r="G146" s="17">
        <v>125670</v>
      </c>
      <c r="H146" s="18"/>
      <c r="I146" s="19">
        <v>125670</v>
      </c>
      <c r="J146" s="20"/>
      <c r="K146" s="21" t="s">
        <v>196</v>
      </c>
    </row>
    <row r="147" spans="1:11">
      <c r="A147" s="5">
        <v>138</v>
      </c>
      <c r="B147" s="15" t="s">
        <v>132</v>
      </c>
      <c r="C147" s="7" t="s">
        <v>133</v>
      </c>
      <c r="D147" s="15" t="s">
        <v>134</v>
      </c>
      <c r="E147" s="16">
        <v>45664</v>
      </c>
      <c r="F147" s="16"/>
      <c r="G147" s="17">
        <v>64310</v>
      </c>
      <c r="H147" s="18"/>
      <c r="I147" s="19">
        <v>64310</v>
      </c>
      <c r="J147" s="20"/>
      <c r="K147" s="21" t="s">
        <v>196</v>
      </c>
    </row>
    <row r="148" spans="1:11">
      <c r="A148" s="5">
        <v>139</v>
      </c>
      <c r="B148" s="15" t="s">
        <v>135</v>
      </c>
      <c r="C148" s="7" t="s">
        <v>136</v>
      </c>
      <c r="D148" s="15" t="s">
        <v>137</v>
      </c>
      <c r="E148" s="16">
        <v>45666</v>
      </c>
      <c r="F148" s="16"/>
      <c r="G148" s="17">
        <v>3654191.03</v>
      </c>
      <c r="H148" s="18"/>
      <c r="I148" s="19">
        <v>3654191.03</v>
      </c>
      <c r="J148" s="20"/>
      <c r="K148" s="21" t="s">
        <v>196</v>
      </c>
    </row>
    <row r="149" spans="1:11">
      <c r="A149" s="5">
        <v>140</v>
      </c>
      <c r="B149" s="15" t="s">
        <v>138</v>
      </c>
      <c r="C149" s="7" t="s">
        <v>136</v>
      </c>
      <c r="D149" s="15" t="s">
        <v>139</v>
      </c>
      <c r="E149" s="16">
        <v>45665</v>
      </c>
      <c r="F149" s="16"/>
      <c r="G149" s="17">
        <v>8861.33</v>
      </c>
      <c r="H149" s="18"/>
      <c r="I149" s="19">
        <v>8861.33</v>
      </c>
      <c r="J149" s="20"/>
      <c r="K149" s="21" t="s">
        <v>196</v>
      </c>
    </row>
    <row r="150" spans="1:11">
      <c r="A150" s="5">
        <v>141</v>
      </c>
      <c r="B150" s="15" t="s">
        <v>140</v>
      </c>
      <c r="C150" s="7" t="s">
        <v>106</v>
      </c>
      <c r="D150" s="15" t="s">
        <v>141</v>
      </c>
      <c r="E150" s="16">
        <v>45667</v>
      </c>
      <c r="F150" s="16"/>
      <c r="G150" s="17">
        <v>243009.2</v>
      </c>
      <c r="H150" s="18"/>
      <c r="I150" s="19">
        <v>243009.2</v>
      </c>
      <c r="J150" s="20"/>
      <c r="K150" s="21" t="s">
        <v>196</v>
      </c>
    </row>
    <row r="151" spans="1:11">
      <c r="A151" s="5">
        <v>142</v>
      </c>
      <c r="B151" s="15" t="s">
        <v>142</v>
      </c>
      <c r="C151" s="7" t="s">
        <v>143</v>
      </c>
      <c r="D151" s="15" t="s">
        <v>144</v>
      </c>
      <c r="E151" s="16">
        <v>45688</v>
      </c>
      <c r="F151" s="16"/>
      <c r="G151" s="17">
        <v>10383.11</v>
      </c>
      <c r="H151" s="18"/>
      <c r="I151" s="19">
        <v>10383.11</v>
      </c>
      <c r="J151" s="20"/>
      <c r="K151" s="21" t="s">
        <v>196</v>
      </c>
    </row>
    <row r="152" spans="1:11">
      <c r="A152" s="5">
        <v>143</v>
      </c>
      <c r="B152" s="32" t="s">
        <v>23</v>
      </c>
      <c r="C152" s="30" t="s">
        <v>24</v>
      </c>
      <c r="D152" s="32" t="s">
        <v>145</v>
      </c>
      <c r="E152" s="33">
        <v>45686</v>
      </c>
      <c r="F152" s="33"/>
      <c r="G152" s="34">
        <v>37760</v>
      </c>
      <c r="H152" s="35"/>
      <c r="I152" s="36">
        <v>37760</v>
      </c>
      <c r="J152" s="37"/>
      <c r="K152" s="38" t="s">
        <v>196</v>
      </c>
    </row>
    <row r="153" spans="1:11">
      <c r="A153" s="5">
        <v>144</v>
      </c>
      <c r="B153" s="32" t="s">
        <v>146</v>
      </c>
      <c r="C153" s="30" t="s">
        <v>24</v>
      </c>
      <c r="D153" s="32" t="s">
        <v>147</v>
      </c>
      <c r="E153" s="33">
        <v>45673</v>
      </c>
      <c r="F153" s="33"/>
      <c r="G153" s="34">
        <v>107970</v>
      </c>
      <c r="H153" s="35"/>
      <c r="I153" s="36">
        <v>107970</v>
      </c>
      <c r="J153" s="37"/>
      <c r="K153" s="38" t="s">
        <v>196</v>
      </c>
    </row>
    <row r="154" spans="1:11">
      <c r="A154" s="5">
        <v>145</v>
      </c>
      <c r="B154" s="30" t="s">
        <v>148</v>
      </c>
      <c r="C154" s="32" t="s">
        <v>149</v>
      </c>
      <c r="D154" s="30" t="s">
        <v>150</v>
      </c>
      <c r="E154" s="39">
        <v>45603</v>
      </c>
      <c r="F154" s="39"/>
      <c r="G154" s="40">
        <v>88500</v>
      </c>
      <c r="H154" s="41"/>
      <c r="I154" s="45">
        <v>88500</v>
      </c>
      <c r="J154" s="43"/>
      <c r="K154" s="38" t="s">
        <v>196</v>
      </c>
    </row>
    <row r="155" spans="1:11">
      <c r="A155" s="5">
        <v>146</v>
      </c>
      <c r="B155" s="14" t="s">
        <v>41</v>
      </c>
      <c r="C155" s="6" t="s">
        <v>21</v>
      </c>
      <c r="D155" s="14" t="s">
        <v>151</v>
      </c>
      <c r="E155" s="23">
        <v>45638</v>
      </c>
      <c r="F155" s="23"/>
      <c r="G155" s="24">
        <v>4956</v>
      </c>
      <c r="H155" s="25"/>
      <c r="I155" s="26">
        <v>4956</v>
      </c>
      <c r="J155" s="22"/>
      <c r="K155" s="13" t="s">
        <v>196</v>
      </c>
    </row>
    <row r="156" spans="1:11">
      <c r="A156" s="5">
        <v>147</v>
      </c>
      <c r="B156" s="29" t="s">
        <v>152</v>
      </c>
      <c r="C156" s="29" t="s">
        <v>153</v>
      </c>
      <c r="D156" s="29" t="s">
        <v>154</v>
      </c>
      <c r="E156" s="46">
        <v>45602</v>
      </c>
      <c r="F156" s="46"/>
      <c r="G156" s="47">
        <v>60534.3</v>
      </c>
      <c r="H156" s="48"/>
      <c r="I156" s="49">
        <v>60534.3</v>
      </c>
      <c r="J156" s="45"/>
      <c r="K156" s="38" t="s">
        <v>196</v>
      </c>
    </row>
    <row r="157" spans="1:11">
      <c r="A157" s="5">
        <v>148</v>
      </c>
      <c r="B157" s="29" t="s">
        <v>12</v>
      </c>
      <c r="C157" s="31" t="s">
        <v>13</v>
      </c>
      <c r="D157" s="29" t="s">
        <v>155</v>
      </c>
      <c r="E157" s="46">
        <v>45652</v>
      </c>
      <c r="F157" s="46"/>
      <c r="G157" s="47">
        <v>7560</v>
      </c>
      <c r="H157" s="48"/>
      <c r="I157" s="49"/>
      <c r="J157" s="45">
        <v>7560</v>
      </c>
      <c r="K157" s="44" t="s">
        <v>50</v>
      </c>
    </row>
    <row r="158" spans="1:11">
      <c r="A158" s="5">
        <v>149</v>
      </c>
      <c r="B158" s="31" t="s">
        <v>157</v>
      </c>
      <c r="C158" s="31" t="s">
        <v>158</v>
      </c>
      <c r="D158" s="31" t="s">
        <v>159</v>
      </c>
      <c r="E158" s="50">
        <v>44158</v>
      </c>
      <c r="F158" s="50"/>
      <c r="G158" s="51">
        <v>9971</v>
      </c>
      <c r="H158" s="52"/>
      <c r="I158" s="53"/>
      <c r="J158" s="45">
        <v>9971</v>
      </c>
      <c r="K158" s="44" t="s">
        <v>50</v>
      </c>
    </row>
    <row r="159" spans="1:11">
      <c r="A159" s="5">
        <v>150</v>
      </c>
      <c r="B159" s="29" t="s">
        <v>157</v>
      </c>
      <c r="C159" s="29" t="s">
        <v>158</v>
      </c>
      <c r="D159" s="29" t="s">
        <v>160</v>
      </c>
      <c r="E159" s="46">
        <v>44158</v>
      </c>
      <c r="F159" s="46"/>
      <c r="G159" s="47">
        <v>9971</v>
      </c>
      <c r="H159" s="48"/>
      <c r="I159" s="49"/>
      <c r="J159" s="45">
        <v>9971</v>
      </c>
      <c r="K159" s="44" t="s">
        <v>50</v>
      </c>
    </row>
    <row r="160" spans="1:11">
      <c r="A160" s="5">
        <v>151</v>
      </c>
      <c r="B160" s="29" t="s">
        <v>161</v>
      </c>
      <c r="C160" s="29" t="s">
        <v>162</v>
      </c>
      <c r="D160" s="29" t="s">
        <v>163</v>
      </c>
      <c r="E160" s="46">
        <v>45352</v>
      </c>
      <c r="F160" s="46"/>
      <c r="G160" s="47">
        <v>16500</v>
      </c>
      <c r="H160" s="48"/>
      <c r="I160" s="49"/>
      <c r="J160" s="45">
        <v>16500</v>
      </c>
      <c r="K160" s="44" t="s">
        <v>50</v>
      </c>
    </row>
    <row r="161" spans="1:11">
      <c r="A161" s="5">
        <v>152</v>
      </c>
      <c r="B161" s="29" t="s">
        <v>161</v>
      </c>
      <c r="C161" s="29" t="s">
        <v>162</v>
      </c>
      <c r="D161" s="29" t="s">
        <v>164</v>
      </c>
      <c r="E161" s="46">
        <v>45383</v>
      </c>
      <c r="F161" s="46"/>
      <c r="G161" s="47">
        <v>16500</v>
      </c>
      <c r="H161" s="48"/>
      <c r="I161" s="49"/>
      <c r="J161" s="45">
        <v>16500</v>
      </c>
      <c r="K161" s="44" t="s">
        <v>50</v>
      </c>
    </row>
    <row r="162" spans="1:11" ht="15">
      <c r="A162" s="64" t="s">
        <v>198</v>
      </c>
      <c r="B162" s="64"/>
      <c r="C162" s="64"/>
      <c r="D162" s="64"/>
      <c r="E162" s="64"/>
      <c r="F162" s="55"/>
      <c r="G162" s="28">
        <f>SUM(G11:G161)</f>
        <v>50836407.839999996</v>
      </c>
      <c r="I162" s="27">
        <f>SUM(I11:I161)</f>
        <v>44183129.849999994</v>
      </c>
      <c r="J162" s="28">
        <f>SUM(J11:J161)</f>
        <v>6037401.0700000003</v>
      </c>
    </row>
  </sheetData>
  <autoFilter ref="A9:K162"/>
  <mergeCells count="5">
    <mergeCell ref="A1:K5"/>
    <mergeCell ref="A6:K6"/>
    <mergeCell ref="A7:K7"/>
    <mergeCell ref="A8:K8"/>
    <mergeCell ref="A162:E162"/>
  </mergeCells>
  <phoneticPr fontId="7" type="noConversion"/>
  <pageMargins left="0.7" right="0.7" top="0.75" bottom="0.75" header="0.3" footer="0.3"/>
  <pageSetup scale="3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2025</vt:lpstr>
      <vt:lpstr>'FEBRERO 2025'!Área_de_impresión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SMAYLIN PAOLA CARDERON MEDINA</dc:creator>
  <cp:lastModifiedBy>PAOLA JAZMIN CASTILLO</cp:lastModifiedBy>
  <dcterms:created xsi:type="dcterms:W3CDTF">2025-02-13T12:07:54Z</dcterms:created>
  <dcterms:modified xsi:type="dcterms:W3CDTF">2025-03-24T17:08:28Z</dcterms:modified>
</cp:coreProperties>
</file>