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MAYO\"/>
    </mc:Choice>
  </mc:AlternateContent>
  <bookViews>
    <workbookView xWindow="0" yWindow="0" windowWidth="15330" windowHeight="3210"/>
  </bookViews>
  <sheets>
    <sheet name="MAYO 2025" sheetId="1" r:id="rId1"/>
  </sheets>
  <definedNames>
    <definedName name="_xlnm.Print_Area" localSheetId="0">'MAYO 2025'!$A$1:$G$57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 s="1"/>
  <c r="E32" i="1"/>
  <c r="E33" i="1" s="1"/>
  <c r="E41" i="1" s="1"/>
  <c r="E23" i="1"/>
  <c r="E19" i="1"/>
  <c r="E24" i="1" s="1"/>
</calcChain>
</file>

<file path=xl/sharedStrings.xml><?xml version="1.0" encoding="utf-8"?>
<sst xmlns="http://schemas.openxmlformats.org/spreadsheetml/2006/main" count="89" uniqueCount="35">
  <si>
    <t>AUTORIDAD PORTUARIA DOMINICANA</t>
  </si>
  <si>
    <t xml:space="preserve">Balance General </t>
  </si>
  <si>
    <t>Al 31  de mayo 2025</t>
  </si>
  <si>
    <t>(Valores en RD$)</t>
  </si>
  <si>
    <t/>
  </si>
  <si>
    <t>ACTIVO</t>
  </si>
  <si>
    <t>Activo Corriente</t>
  </si>
  <si>
    <t>Efectivo y equivalentes de efectivo</t>
  </si>
  <si>
    <t>Inversiones a corto plazo</t>
  </si>
  <si>
    <t>Cuentas por cobrar  a corto plazo</t>
  </si>
  <si>
    <t>Inventarios</t>
  </si>
  <si>
    <t>Otros activos corrientes</t>
  </si>
  <si>
    <t>Total Activo Corriente</t>
  </si>
  <si>
    <t>Activo no corriente</t>
  </si>
  <si>
    <t>Inversiones a Largo plazo</t>
  </si>
  <si>
    <t>Propiedades, planta y equipo neto</t>
  </si>
  <si>
    <t>Total Activo no corriente</t>
  </si>
  <si>
    <t>Total ACTIVO</t>
  </si>
  <si>
    <t>PASIVO</t>
  </si>
  <si>
    <t>Pasivo Corriente</t>
  </si>
  <si>
    <t>Cuentas a pagar a corto plazo</t>
  </si>
  <si>
    <t>Retenciones y acumulaciones a pagar c/p</t>
  </si>
  <si>
    <t>Provisiones a corto plazo</t>
  </si>
  <si>
    <t>Beneficios a los empleados a pagar a corto plazo</t>
  </si>
  <si>
    <t>Otros pasivos corrientes</t>
  </si>
  <si>
    <t>Total Pasivo Corriente</t>
  </si>
  <si>
    <t>Total PASIVO</t>
  </si>
  <si>
    <t>PATRIMONIO</t>
  </si>
  <si>
    <t>Patrimonio público</t>
  </si>
  <si>
    <t>Capital</t>
  </si>
  <si>
    <t>Resultados acumulados</t>
  </si>
  <si>
    <t>Ahorros o desahorros del periodo</t>
  </si>
  <si>
    <t>Total Patrimonio público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</si>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</sst>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7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FFFFFF"/>
      <name val="Tahoma"/>
      <family val="2"/>
    </font>
    <font>
      <b/>
      <sz val="11"/>
      <color rgb="FF000000"/>
      <name val="Tahoma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center" vertical="top" wrapText="1" readingOrder="1"/>
    </xf>
    <xf numFmtId="0" fontId="6" fillId="2" borderId="0" xfId="0" applyFont="1" applyFill="1"/>
    <xf numFmtId="0" fontId="2" fillId="2" borderId="3" xfId="0" applyFont="1" applyFill="1" applyBorder="1" applyAlignment="1">
      <alignment horizontal="center" vertical="top" readingOrder="1"/>
    </xf>
    <xf numFmtId="0" fontId="3" fillId="2" borderId="0" xfId="0" applyFont="1" applyFill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4" fontId="6" fillId="2" borderId="5" xfId="0" applyNumberFormat="1" applyFont="1" applyFill="1" applyBorder="1"/>
    <xf numFmtId="0" fontId="3" fillId="2" borderId="0" xfId="0" applyFont="1" applyFill="1" applyAlignment="1">
      <alignment horizontal="right" vertical="top" wrapText="1" readingOrder="1"/>
    </xf>
    <xf numFmtId="164" fontId="2" fillId="2" borderId="6" xfId="0" applyNumberFormat="1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right" vertical="top" wrapText="1" readingOrder="1"/>
    </xf>
    <xf numFmtId="4" fontId="6" fillId="2" borderId="7" xfId="0" applyNumberFormat="1" applyFont="1" applyFill="1" applyBorder="1"/>
    <xf numFmtId="164" fontId="2" fillId="2" borderId="8" xfId="0" applyNumberFormat="1" applyFont="1" applyFill="1" applyBorder="1" applyAlignment="1">
      <alignment horizontal="right" vertical="top" wrapText="1" readingOrder="1"/>
    </xf>
    <xf numFmtId="164" fontId="2" fillId="2" borderId="9" xfId="0" applyNumberFormat="1" applyFont="1" applyFill="1" applyBorder="1" applyAlignment="1">
      <alignment horizontal="right" vertical="top" wrapText="1" readingOrder="1"/>
    </xf>
    <xf numFmtId="0" fontId="2" fillId="2" borderId="10" xfId="0" applyFont="1" applyFill="1" applyBorder="1" applyAlignment="1">
      <alignment vertical="top" wrapText="1" readingOrder="1"/>
    </xf>
    <xf numFmtId="0" fontId="2" fillId="2" borderId="11" xfId="0" applyFont="1" applyFill="1" applyBorder="1" applyAlignment="1">
      <alignment vertical="top" wrapText="1" readingOrder="1"/>
    </xf>
    <xf numFmtId="0" fontId="6" fillId="2" borderId="11" xfId="0" applyFont="1" applyFill="1" applyBorder="1"/>
    <xf numFmtId="0" fontId="2" fillId="2" borderId="12" xfId="0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vertical="top" wrapText="1" readingOrder="1"/>
    </xf>
    <xf numFmtId="0" fontId="0" fillId="2" borderId="0" xfId="0" applyFill="1"/>
    <xf numFmtId="0" fontId="3" fillId="2" borderId="0" xfId="0" applyFont="1" applyFill="1" applyAlignment="1">
      <alignment vertical="top" wrapText="1" readingOrder="1"/>
    </xf>
    <xf numFmtId="0" fontId="6" fillId="2" borderId="0" xfId="0" applyFont="1" applyFill="1"/>
    <xf numFmtId="0" fontId="2" fillId="2" borderId="4" xfId="0" applyFont="1" applyFill="1" applyBorder="1" applyAlignment="1">
      <alignment vertical="top" wrapText="1" readingOrder="1"/>
    </xf>
    <xf numFmtId="0" fontId="2" fillId="2" borderId="0" xfId="0" applyFont="1" applyFill="1" applyAlignment="1">
      <alignment horizontal="center" vertical="top" wrapText="1" readingOrder="1"/>
    </xf>
    <xf numFmtId="0" fontId="1" fillId="2" borderId="0" xfId="0" applyFont="1" applyFill="1"/>
    <xf numFmtId="0" fontId="3" fillId="2" borderId="0" xfId="0" applyFont="1" applyFill="1" applyAlignment="1">
      <alignment horizontal="center" vertical="top" wrapText="1" readingOrder="1"/>
    </xf>
    <xf numFmtId="0" fontId="4" fillId="2" borderId="0" xfId="0" applyFont="1" applyFill="1" applyAlignment="1">
      <alignment vertical="top" wrapText="1" readingOrder="1"/>
    </xf>
    <xf numFmtId="0" fontId="2" fillId="2" borderId="1" xfId="0" applyFont="1" applyFill="1" applyBorder="1" applyAlignment="1">
      <alignment vertical="top" wrapText="1" readingOrder="1"/>
    </xf>
    <xf numFmtId="0" fontId="6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2038350</xdr:colOff>
      <xdr:row>0</xdr:row>
      <xdr:rowOff>110068</xdr:rowOff>
    </xdr:from>
    <xdr:to>
      <xdr:col>4</xdr:col>
      <xdr:colOff>1457325</xdr:colOff>
      <xdr:row>5</xdr:row>
      <xdr:rowOff>157692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B6A093CE-2025-4902-ADA2-B7BB0CDB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0068"/>
          <a:ext cx="2390775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412750</xdr:colOff>
      <xdr:row>42</xdr:row>
      <xdr:rowOff>95250</xdr:rowOff>
    </xdr:from>
    <xdr:to>
      <xdr:col>2</xdr:col>
      <xdr:colOff>2085860</xdr:colOff>
      <xdr:row>54</xdr:row>
      <xdr:rowOff>159455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" y="8620125"/>
          <a:ext cx="2117610" cy="233433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43</xdr:row>
      <xdr:rowOff>79375</xdr:rowOff>
    </xdr:from>
    <xdr:to>
      <xdr:col>5</xdr:col>
      <xdr:colOff>120333</xdr:colOff>
      <xdr:row>55</xdr:row>
      <xdr:rowOff>64939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3381375" y="8810625"/>
          <a:ext cx="3327083" cy="2223939"/>
          <a:chOff x="0" y="0"/>
          <a:chExt cx="3032125" cy="139065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0" name="Imagen 9" descr="Imagen que contiene Círculo&#10;&#10;Descripción generada automáticamente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topLeftCell="A22" zoomScale="60" zoomScaleNormal="100" workbookViewId="0">
      <selection activeCell="J49" sqref="J49"/>
    </sheetView>
  </sheetViews>
  <sheetFormatPr baseColWidth="10" defaultRowHeight="14.25" x14ac:dyDescent="0.2"/>
  <cols>
    <col min="1" max="1" width="5.625" customWidth="1"/>
    <col min="2" max="2" width="0.25" customWidth="1"/>
    <col min="3" max="3" width="36" bestFit="1" customWidth="1"/>
    <col min="4" max="4" width="8.625" customWidth="1"/>
    <col min="5" max="5" width="36.125" customWidth="1"/>
    <col min="7" max="21" width="11.375" style="20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1"/>
    </row>
    <row r="5" spans="1:7" ht="15" x14ac:dyDescent="0.25">
      <c r="A5" s="1"/>
      <c r="B5" s="1"/>
      <c r="C5" s="1"/>
      <c r="D5" s="1"/>
      <c r="E5" s="1"/>
      <c r="F5" s="1"/>
      <c r="G5" s="1"/>
    </row>
    <row r="6" spans="1:7" ht="15" x14ac:dyDescent="0.25">
      <c r="A6" s="1"/>
      <c r="B6" s="1"/>
      <c r="C6" s="1"/>
      <c r="D6" s="1"/>
      <c r="E6" s="1"/>
      <c r="F6" s="1"/>
      <c r="G6" s="1"/>
    </row>
    <row r="7" spans="1:7" ht="15" x14ac:dyDescent="0.25">
      <c r="A7" s="1"/>
      <c r="B7" s="24" t="s">
        <v>0</v>
      </c>
      <c r="C7" s="24"/>
      <c r="D7" s="24"/>
      <c r="E7" s="24"/>
      <c r="F7" s="24"/>
      <c r="G7" s="1"/>
    </row>
    <row r="8" spans="1:7" ht="15" x14ac:dyDescent="0.25">
      <c r="A8" s="1"/>
      <c r="B8" s="24" t="s">
        <v>1</v>
      </c>
      <c r="C8" s="25"/>
      <c r="D8" s="25"/>
      <c r="E8" s="25"/>
      <c r="F8" s="25"/>
      <c r="G8" s="1"/>
    </row>
    <row r="9" spans="1:7" ht="15" x14ac:dyDescent="0.25">
      <c r="A9" s="1"/>
      <c r="B9" s="26" t="s">
        <v>2</v>
      </c>
      <c r="C9" s="25"/>
      <c r="D9" s="25"/>
      <c r="E9" s="25"/>
      <c r="F9" s="25"/>
      <c r="G9" s="1"/>
    </row>
    <row r="10" spans="1:7" ht="15" x14ac:dyDescent="0.25">
      <c r="A10" s="1"/>
      <c r="B10" s="26" t="s">
        <v>3</v>
      </c>
      <c r="C10" s="26"/>
      <c r="D10" s="26"/>
      <c r="E10" s="26"/>
      <c r="F10" s="26"/>
      <c r="G10" s="1"/>
    </row>
    <row r="11" spans="1:7" ht="15.75" thickBot="1" x14ac:dyDescent="0.3">
      <c r="A11" s="1"/>
      <c r="B11" s="27" t="s">
        <v>4</v>
      </c>
      <c r="C11" s="25"/>
      <c r="D11" s="25"/>
      <c r="E11" s="2"/>
      <c r="F11" s="2" t="s">
        <v>4</v>
      </c>
      <c r="G11" s="1"/>
    </row>
    <row r="12" spans="1:7" ht="15.75" x14ac:dyDescent="0.25">
      <c r="A12" s="3"/>
      <c r="B12" s="28" t="s">
        <v>5</v>
      </c>
      <c r="C12" s="29"/>
      <c r="D12" s="29"/>
      <c r="E12" s="4">
        <v>2025</v>
      </c>
      <c r="F12" s="5" t="s">
        <v>4</v>
      </c>
      <c r="G12" s="3"/>
    </row>
    <row r="13" spans="1:7" ht="15.75" x14ac:dyDescent="0.25">
      <c r="A13" s="3"/>
      <c r="B13" s="23" t="s">
        <v>6</v>
      </c>
      <c r="C13" s="22"/>
      <c r="D13" s="22"/>
      <c r="E13" s="6" t="s">
        <v>4</v>
      </c>
      <c r="F13" s="5" t="s">
        <v>4</v>
      </c>
      <c r="G13" s="3"/>
    </row>
    <row r="14" spans="1:7" ht="15.75" x14ac:dyDescent="0.25">
      <c r="A14" s="3"/>
      <c r="B14" s="7" t="s">
        <v>4</v>
      </c>
      <c r="C14" s="21" t="s">
        <v>7</v>
      </c>
      <c r="D14" s="22"/>
      <c r="E14" s="8">
        <v>256790466.50999999</v>
      </c>
      <c r="F14" s="9" t="s">
        <v>4</v>
      </c>
      <c r="G14" s="3"/>
    </row>
    <row r="15" spans="1:7" ht="15.75" x14ac:dyDescent="0.25">
      <c r="A15" s="3"/>
      <c r="B15" s="7" t="s">
        <v>4</v>
      </c>
      <c r="C15" s="21" t="s">
        <v>8</v>
      </c>
      <c r="D15" s="22"/>
      <c r="E15" s="8">
        <v>1100051.99</v>
      </c>
      <c r="F15" s="9" t="s">
        <v>4</v>
      </c>
      <c r="G15" s="3"/>
    </row>
    <row r="16" spans="1:7" ht="15.75" x14ac:dyDescent="0.25">
      <c r="A16" s="3"/>
      <c r="B16" s="7" t="s">
        <v>4</v>
      </c>
      <c r="C16" s="21" t="s">
        <v>9</v>
      </c>
      <c r="D16" s="22"/>
      <c r="E16" s="8">
        <v>888292552.98000002</v>
      </c>
      <c r="F16" s="9" t="s">
        <v>4</v>
      </c>
      <c r="G16" s="3"/>
    </row>
    <row r="17" spans="1:7" ht="15.75" x14ac:dyDescent="0.25">
      <c r="A17" s="3"/>
      <c r="B17" s="7" t="s">
        <v>4</v>
      </c>
      <c r="C17" s="21" t="s">
        <v>10</v>
      </c>
      <c r="D17" s="22"/>
      <c r="E17" s="8">
        <v>18834068.969999999</v>
      </c>
      <c r="F17" s="9" t="s">
        <v>4</v>
      </c>
      <c r="G17" s="3"/>
    </row>
    <row r="18" spans="1:7" ht="15.75" x14ac:dyDescent="0.25">
      <c r="A18" s="3"/>
      <c r="B18" s="7" t="s">
        <v>4</v>
      </c>
      <c r="C18" s="21" t="s">
        <v>11</v>
      </c>
      <c r="D18" s="22"/>
      <c r="E18" s="8">
        <v>10264302.550000001</v>
      </c>
      <c r="F18" s="9" t="s">
        <v>4</v>
      </c>
      <c r="G18" s="3"/>
    </row>
    <row r="19" spans="1:7" ht="15.75" x14ac:dyDescent="0.25">
      <c r="A19" s="3"/>
      <c r="B19" s="23" t="s">
        <v>12</v>
      </c>
      <c r="C19" s="22"/>
      <c r="D19" s="22"/>
      <c r="E19" s="10">
        <f>SUM(E14:E18)</f>
        <v>1175281443</v>
      </c>
      <c r="F19" s="11" t="s">
        <v>4</v>
      </c>
      <c r="G19" s="3"/>
    </row>
    <row r="20" spans="1:7" ht="15.75" x14ac:dyDescent="0.25">
      <c r="A20" s="3"/>
      <c r="B20" s="23" t="s">
        <v>13</v>
      </c>
      <c r="C20" s="22"/>
      <c r="D20" s="22"/>
      <c r="E20" s="6" t="s">
        <v>4</v>
      </c>
      <c r="F20" s="5" t="s">
        <v>4</v>
      </c>
      <c r="G20" s="3"/>
    </row>
    <row r="21" spans="1:7" ht="15.75" x14ac:dyDescent="0.25">
      <c r="A21" s="3"/>
      <c r="B21" s="7" t="s">
        <v>4</v>
      </c>
      <c r="C21" s="21" t="s">
        <v>14</v>
      </c>
      <c r="D21" s="22"/>
      <c r="E21" s="8">
        <v>5832700</v>
      </c>
      <c r="F21" s="9" t="s">
        <v>4</v>
      </c>
      <c r="G21" s="3"/>
    </row>
    <row r="22" spans="1:7" ht="15.75" x14ac:dyDescent="0.25">
      <c r="A22" s="3"/>
      <c r="B22" s="7" t="s">
        <v>4</v>
      </c>
      <c r="C22" s="21" t="s">
        <v>15</v>
      </c>
      <c r="D22" s="22"/>
      <c r="E22" s="12">
        <v>3378543416.6599998</v>
      </c>
      <c r="F22" s="9" t="s">
        <v>4</v>
      </c>
      <c r="G22" s="3"/>
    </row>
    <row r="23" spans="1:7" ht="15.75" x14ac:dyDescent="0.25">
      <c r="A23" s="3"/>
      <c r="B23" s="23" t="s">
        <v>16</v>
      </c>
      <c r="C23" s="22"/>
      <c r="D23" s="22"/>
      <c r="E23" s="10">
        <f>SUM(E21:E22)</f>
        <v>3384376116.6599998</v>
      </c>
      <c r="F23" s="11" t="s">
        <v>4</v>
      </c>
      <c r="G23" s="3"/>
    </row>
    <row r="24" spans="1:7" ht="16.5" thickBot="1" x14ac:dyDescent="0.3">
      <c r="A24" s="3"/>
      <c r="B24" s="23" t="s">
        <v>17</v>
      </c>
      <c r="C24" s="22"/>
      <c r="D24" s="22"/>
      <c r="E24" s="13">
        <f>E19+E23</f>
        <v>4559657559.6599998</v>
      </c>
      <c r="F24" s="11" t="s">
        <v>4</v>
      </c>
      <c r="G24" s="3"/>
    </row>
    <row r="25" spans="1:7" ht="16.5" thickTop="1" x14ac:dyDescent="0.25">
      <c r="A25" s="3"/>
      <c r="B25" s="23" t="s">
        <v>18</v>
      </c>
      <c r="C25" s="22"/>
      <c r="D25" s="22"/>
      <c r="E25" s="6" t="s">
        <v>4</v>
      </c>
      <c r="F25" s="5" t="s">
        <v>4</v>
      </c>
      <c r="G25" s="3"/>
    </row>
    <row r="26" spans="1:7" ht="15.75" x14ac:dyDescent="0.25">
      <c r="A26" s="3"/>
      <c r="B26" s="23" t="s">
        <v>19</v>
      </c>
      <c r="C26" s="22"/>
      <c r="D26" s="22"/>
      <c r="E26" s="6" t="s">
        <v>4</v>
      </c>
      <c r="F26" s="5" t="s">
        <v>4</v>
      </c>
      <c r="G26" s="3"/>
    </row>
    <row r="27" spans="1:7" ht="15.75" x14ac:dyDescent="0.25">
      <c r="A27" s="3"/>
      <c r="B27" s="7" t="s">
        <v>4</v>
      </c>
      <c r="C27" s="21" t="s">
        <v>20</v>
      </c>
      <c r="D27" s="22"/>
      <c r="E27" s="8">
        <v>58802441.530000001</v>
      </c>
      <c r="F27" s="9" t="s">
        <v>4</v>
      </c>
      <c r="G27" s="3"/>
    </row>
    <row r="28" spans="1:7" ht="15.75" x14ac:dyDescent="0.25">
      <c r="A28" s="3"/>
      <c r="B28" s="7" t="s">
        <v>4</v>
      </c>
      <c r="C28" s="21" t="s">
        <v>21</v>
      </c>
      <c r="D28" s="22"/>
      <c r="E28" s="8">
        <v>94281765.310000002</v>
      </c>
      <c r="F28" s="9" t="s">
        <v>4</v>
      </c>
      <c r="G28" s="3"/>
    </row>
    <row r="29" spans="1:7" ht="15.75" x14ac:dyDescent="0.25">
      <c r="A29" s="3"/>
      <c r="B29" s="7" t="s">
        <v>4</v>
      </c>
      <c r="C29" s="21" t="s">
        <v>22</v>
      </c>
      <c r="D29" s="22"/>
      <c r="E29" s="8">
        <v>648002753.25</v>
      </c>
      <c r="F29" s="9" t="s">
        <v>4</v>
      </c>
      <c r="G29" s="3"/>
    </row>
    <row r="30" spans="1:7" ht="15.75" x14ac:dyDescent="0.25">
      <c r="A30" s="3"/>
      <c r="B30" s="7" t="s">
        <v>4</v>
      </c>
      <c r="C30" s="21" t="s">
        <v>23</v>
      </c>
      <c r="D30" s="22"/>
      <c r="E30" s="8">
        <v>234039476.97</v>
      </c>
      <c r="F30" s="9" t="s">
        <v>4</v>
      </c>
      <c r="G30" s="3"/>
    </row>
    <row r="31" spans="1:7" ht="15.75" x14ac:dyDescent="0.25">
      <c r="A31" s="3"/>
      <c r="B31" s="7" t="s">
        <v>4</v>
      </c>
      <c r="C31" s="21" t="s">
        <v>24</v>
      </c>
      <c r="D31" s="22"/>
      <c r="E31" s="8">
        <v>1432672419.02</v>
      </c>
      <c r="F31" s="9" t="s">
        <v>4</v>
      </c>
      <c r="G31" s="3"/>
    </row>
    <row r="32" spans="1:7" ht="15.75" x14ac:dyDescent="0.25">
      <c r="A32" s="3"/>
      <c r="B32" s="23" t="s">
        <v>25</v>
      </c>
      <c r="C32" s="22"/>
      <c r="D32" s="22"/>
      <c r="E32" s="10">
        <f>SUM(E27:E31)</f>
        <v>2467798856.0799999</v>
      </c>
      <c r="F32" s="11" t="s">
        <v>4</v>
      </c>
      <c r="G32" s="3"/>
    </row>
    <row r="33" spans="1:21" ht="15.75" x14ac:dyDescent="0.25">
      <c r="A33" s="3"/>
      <c r="B33" s="23" t="s">
        <v>26</v>
      </c>
      <c r="C33" s="22"/>
      <c r="D33" s="22"/>
      <c r="E33" s="14">
        <f>E32</f>
        <v>2467798856.0799999</v>
      </c>
      <c r="F33" s="11" t="s">
        <v>4</v>
      </c>
      <c r="G33" s="3"/>
    </row>
    <row r="34" spans="1:21" ht="15.75" x14ac:dyDescent="0.25">
      <c r="A34" s="3"/>
      <c r="B34" s="23" t="s">
        <v>27</v>
      </c>
      <c r="C34" s="22"/>
      <c r="D34" s="22"/>
      <c r="E34" s="6" t="s">
        <v>4</v>
      </c>
      <c r="F34" s="5" t="s">
        <v>4</v>
      </c>
      <c r="G34" s="3"/>
    </row>
    <row r="35" spans="1:21" ht="15.75" x14ac:dyDescent="0.25">
      <c r="A35" s="3"/>
      <c r="B35" s="23" t="s">
        <v>28</v>
      </c>
      <c r="C35" s="22"/>
      <c r="D35" s="22"/>
      <c r="E35" s="6" t="s">
        <v>4</v>
      </c>
      <c r="F35" s="5" t="s">
        <v>4</v>
      </c>
      <c r="G35" s="3"/>
    </row>
    <row r="36" spans="1:21" ht="15.75" x14ac:dyDescent="0.25">
      <c r="A36" s="3"/>
      <c r="B36" s="7" t="s">
        <v>4</v>
      </c>
      <c r="C36" s="21" t="s">
        <v>29</v>
      </c>
      <c r="D36" s="22"/>
      <c r="E36" s="8">
        <v>959791478.98000002</v>
      </c>
      <c r="F36" s="9" t="s">
        <v>4</v>
      </c>
      <c r="G36" s="3"/>
    </row>
    <row r="37" spans="1:21" ht="15.75" x14ac:dyDescent="0.25">
      <c r="A37" s="3"/>
      <c r="B37" s="7" t="s">
        <v>4</v>
      </c>
      <c r="C37" s="21" t="s">
        <v>30</v>
      </c>
      <c r="D37" s="22"/>
      <c r="E37" s="8">
        <v>1021397389.4299999</v>
      </c>
      <c r="F37" s="9" t="s">
        <v>4</v>
      </c>
      <c r="G37" s="3"/>
    </row>
    <row r="38" spans="1:21" ht="15.75" x14ac:dyDescent="0.25">
      <c r="A38" s="3"/>
      <c r="B38" s="7"/>
      <c r="C38" s="5" t="s">
        <v>31</v>
      </c>
      <c r="D38" s="3"/>
      <c r="E38" s="8">
        <v>110669835.17</v>
      </c>
      <c r="F38" s="9"/>
      <c r="G38" s="3"/>
    </row>
    <row r="39" spans="1:21" ht="15.75" x14ac:dyDescent="0.25">
      <c r="A39" s="3"/>
      <c r="B39" s="23" t="s">
        <v>32</v>
      </c>
      <c r="C39" s="22"/>
      <c r="D39" s="22"/>
      <c r="E39" s="10">
        <f>SUM(E36:E38)</f>
        <v>2091858703.5799999</v>
      </c>
      <c r="F39" s="11" t="s">
        <v>4</v>
      </c>
      <c r="G39" s="3"/>
    </row>
    <row r="40" spans="1:21" ht="15.75" x14ac:dyDescent="0.25">
      <c r="A40" s="3"/>
      <c r="B40" s="23" t="s">
        <v>33</v>
      </c>
      <c r="C40" s="22"/>
      <c r="D40" s="22"/>
      <c r="E40" s="14">
        <f>E39</f>
        <v>2091858703.5799999</v>
      </c>
      <c r="F40" s="11" t="s">
        <v>4</v>
      </c>
      <c r="G40" s="3"/>
    </row>
    <row r="41" spans="1:21" ht="16.5" thickBot="1" x14ac:dyDescent="0.3">
      <c r="A41" s="3"/>
      <c r="B41" s="23" t="s">
        <v>34</v>
      </c>
      <c r="C41" s="22"/>
      <c r="D41" s="22"/>
      <c r="E41" s="13">
        <f>E33+E40</f>
        <v>4559657559.6599998</v>
      </c>
      <c r="F41" s="11" t="s">
        <v>4</v>
      </c>
      <c r="G41" s="3"/>
    </row>
    <row r="42" spans="1:21" ht="17.25" thickTop="1" thickBot="1" x14ac:dyDescent="0.3">
      <c r="A42" s="3"/>
      <c r="B42" s="15" t="s">
        <v>4</v>
      </c>
      <c r="C42" s="16" t="s">
        <v>4</v>
      </c>
      <c r="D42" s="17"/>
      <c r="E42" s="18" t="s">
        <v>4</v>
      </c>
      <c r="F42" s="11" t="s">
        <v>4</v>
      </c>
      <c r="G42" s="3"/>
    </row>
    <row r="43" spans="1:21" ht="15.75" x14ac:dyDescent="0.25">
      <c r="A43" s="3"/>
      <c r="B43" s="19"/>
      <c r="C43" s="19"/>
      <c r="D43" s="3"/>
      <c r="E43" s="11"/>
      <c r="F43" s="11"/>
      <c r="G43" s="3"/>
    </row>
    <row r="44" spans="1:21" ht="15.75" x14ac:dyDescent="0.25">
      <c r="A44" s="3"/>
      <c r="B44" s="19"/>
      <c r="C44" s="19"/>
      <c r="D44" s="3"/>
      <c r="E44" s="11"/>
      <c r="F44" s="11"/>
      <c r="G44" s="3"/>
    </row>
    <row r="45" spans="1:21" ht="15.75" x14ac:dyDescent="0.25">
      <c r="A45" s="3"/>
      <c r="B45" s="3"/>
      <c r="C45" s="3"/>
      <c r="D45" s="20"/>
      <c r="E45" s="20"/>
      <c r="F45" s="20"/>
      <c r="R45"/>
      <c r="S45"/>
      <c r="T45"/>
      <c r="U45"/>
    </row>
    <row r="46" spans="1:21" ht="15" x14ac:dyDescent="0.25">
      <c r="A46" s="1"/>
      <c r="B46" s="1"/>
      <c r="C46" s="1"/>
      <c r="D46" s="20"/>
      <c r="E46" s="20"/>
      <c r="F46" s="20"/>
      <c r="R46"/>
      <c r="S46"/>
      <c r="T46"/>
      <c r="U46"/>
    </row>
    <row r="47" spans="1:21" ht="15.75" x14ac:dyDescent="0.25">
      <c r="A47" s="3"/>
      <c r="B47" s="3"/>
      <c r="C47" s="3"/>
      <c r="D47" s="20"/>
      <c r="E47" s="20"/>
      <c r="F47" s="20"/>
      <c r="R47"/>
      <c r="S47"/>
      <c r="T47"/>
      <c r="U47"/>
    </row>
    <row r="48" spans="1:21" ht="15.75" x14ac:dyDescent="0.25">
      <c r="A48" s="3"/>
      <c r="B48" s="3"/>
      <c r="C48" s="3"/>
      <c r="D48" s="20"/>
      <c r="E48" s="20"/>
      <c r="F48" s="20"/>
      <c r="R48"/>
      <c r="S48"/>
      <c r="T48"/>
      <c r="U48"/>
    </row>
    <row r="49" spans="3:21" x14ac:dyDescent="0.2">
      <c r="C49" s="20"/>
      <c r="D49" s="20"/>
      <c r="E49" s="20"/>
      <c r="F49" s="20"/>
      <c r="R49"/>
      <c r="S49"/>
      <c r="T49"/>
      <c r="U49"/>
    </row>
    <row r="50" spans="3:21" x14ac:dyDescent="0.2">
      <c r="C50" s="20"/>
      <c r="D50" s="20"/>
      <c r="E50" s="20"/>
      <c r="F50" s="20"/>
      <c r="R50"/>
      <c r="S50"/>
      <c r="T50"/>
      <c r="U50"/>
    </row>
    <row r="51" spans="3:21" x14ac:dyDescent="0.2">
      <c r="C51" s="20"/>
      <c r="D51" s="20"/>
      <c r="E51" s="20"/>
      <c r="F51" s="20"/>
      <c r="R51"/>
      <c r="S51"/>
      <c r="T51"/>
      <c r="U51"/>
    </row>
    <row r="52" spans="3:21" x14ac:dyDescent="0.2">
      <c r="C52" s="20"/>
      <c r="D52" s="20"/>
      <c r="E52" s="20"/>
      <c r="F52" s="20"/>
      <c r="R52"/>
      <c r="S52"/>
      <c r="T52"/>
      <c r="U52"/>
    </row>
  </sheetData>
  <mergeCells count="34">
    <mergeCell ref="C18:D18"/>
    <mergeCell ref="B7:F7"/>
    <mergeCell ref="B8:F8"/>
    <mergeCell ref="B9:F9"/>
    <mergeCell ref="B10:F10"/>
    <mergeCell ref="B11:D11"/>
    <mergeCell ref="B12:D12"/>
    <mergeCell ref="B13:D13"/>
    <mergeCell ref="C14:D14"/>
    <mergeCell ref="C15:D15"/>
    <mergeCell ref="C16:D16"/>
    <mergeCell ref="C17:D17"/>
    <mergeCell ref="C30:D30"/>
    <mergeCell ref="B19:D19"/>
    <mergeCell ref="B20:D20"/>
    <mergeCell ref="C21:D21"/>
    <mergeCell ref="C22:D22"/>
    <mergeCell ref="B23:D23"/>
    <mergeCell ref="B24:D24"/>
    <mergeCell ref="B25:D25"/>
    <mergeCell ref="B26:D26"/>
    <mergeCell ref="C27:D27"/>
    <mergeCell ref="C28:D28"/>
    <mergeCell ref="C29:D29"/>
    <mergeCell ref="C37:D37"/>
    <mergeCell ref="B39:D39"/>
    <mergeCell ref="B40:D40"/>
    <mergeCell ref="B41:D41"/>
    <mergeCell ref="C31:D31"/>
    <mergeCell ref="B32:D32"/>
    <mergeCell ref="B33:D33"/>
    <mergeCell ref="B34:D34"/>
    <mergeCell ref="B35:D35"/>
    <mergeCell ref="C36:D36"/>
  </mergeCells>
  <pageMargins left="0.7" right="0.7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PENA</dc:creator>
  <cp:lastModifiedBy>PAOLA JAZMIN CASTILLO</cp:lastModifiedBy>
  <dcterms:created xsi:type="dcterms:W3CDTF">2025-06-10T19:35:50Z</dcterms:created>
  <dcterms:modified xsi:type="dcterms:W3CDTF">2025-06-12T14:32:45Z</dcterms:modified>
</cp:coreProperties>
</file>