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VIDENCIA DEL PORTAL DE TRANSPARENCIA\RRHH\NOMINAS\2021 SEGURIDAD\ABRIL\"/>
    </mc:Choice>
  </mc:AlternateContent>
  <bookViews>
    <workbookView xWindow="0" yWindow="0" windowWidth="19200" windowHeight="10095"/>
  </bookViews>
  <sheets>
    <sheet name="Abril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F72" i="1"/>
  <c r="G72" i="1" s="1"/>
  <c r="F69" i="1"/>
  <c r="G69" i="1" s="1"/>
  <c r="F68" i="1"/>
  <c r="G68" i="1" s="1"/>
  <c r="F67" i="1"/>
  <c r="G67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73" i="1" l="1"/>
  <c r="G16" i="1"/>
  <c r="G73" i="1" s="1"/>
</calcChain>
</file>

<file path=xl/sharedStrings.xml><?xml version="1.0" encoding="utf-8"?>
<sst xmlns="http://schemas.openxmlformats.org/spreadsheetml/2006/main" count="124" uniqueCount="77">
  <si>
    <t>Nomina de Servicios Prestados</t>
  </si>
  <si>
    <t>Personal Militar</t>
  </si>
  <si>
    <t>NO.</t>
  </si>
  <si>
    <t>NOMBRE</t>
  </si>
  <si>
    <t>CARGO</t>
  </si>
  <si>
    <t>FECHA DE INGRESO</t>
  </si>
  <si>
    <t>SUELDO A DEVENGAR</t>
  </si>
  <si>
    <t>RETENCION  10%</t>
  </si>
  <si>
    <t>NETO  A PAGAR</t>
  </si>
  <si>
    <t>INSPECTORIA GENERAL</t>
  </si>
  <si>
    <t>REYNALDO GIL ABREU</t>
  </si>
  <si>
    <t>Inspector(A)</t>
  </si>
  <si>
    <t>UBRI LARA WANDEN RADHAMES</t>
  </si>
  <si>
    <t>CARLOS AMAURIS CRISTO LIRIA</t>
  </si>
  <si>
    <t>YAN CARLOS FELIZ CUEVAS</t>
  </si>
  <si>
    <t>Seguridad</t>
  </si>
  <si>
    <t>FABIO EMILIO CAVALLO RUBIO</t>
  </si>
  <si>
    <t>JOSE ALBERTO CASTRO</t>
  </si>
  <si>
    <t>JOSE MANUEL LEBRON RECIO</t>
  </si>
  <si>
    <t>Superv.-seguridad</t>
  </si>
  <si>
    <t>WASCAR BIENVENIDO ROJAS SANTANA</t>
  </si>
  <si>
    <t>ANGEL DARIO DE LOS SANTOS VIÑA</t>
  </si>
  <si>
    <t>MANOLO ARCANGEL SAMBOY MENDEZ</t>
  </si>
  <si>
    <t>CESAREO DE LOS SANTOS VILLEGAS</t>
  </si>
  <si>
    <t>JUAN ANTONIO CUEVAS FELIZ</t>
  </si>
  <si>
    <t>SILVIO ANTONIO HERASME DIAZ</t>
  </si>
  <si>
    <t>GABRIEL FELIZ FELIZ</t>
  </si>
  <si>
    <t>17/0/2020</t>
  </si>
  <si>
    <t>Chofer</t>
  </si>
  <si>
    <t>CRISTOBAL ADAMES PERALTA</t>
  </si>
  <si>
    <t>YAJAIRA DE LOS M. MERCEDES CASTILLO</t>
  </si>
  <si>
    <t>ANGEL ALEX SEGURA REYES</t>
  </si>
  <si>
    <t>ALGENY MEJIA MARTE</t>
  </si>
  <si>
    <t>PRAGIDO PERALTA PERALTA</t>
  </si>
  <si>
    <t>ANLLI ANTONIO GONZALEZ RAMIREZ</t>
  </si>
  <si>
    <t>JUAN MATOS PEÑA</t>
  </si>
  <si>
    <t>ROBERTO GARCIA DIAZ</t>
  </si>
  <si>
    <t>WAINEL CUEVAS PEÑA</t>
  </si>
  <si>
    <t>GUILLERMO PEREZ</t>
  </si>
  <si>
    <t>LUIS RAFAEL HERNANDEZ BRITO</t>
  </si>
  <si>
    <t>MARISOL VARGAS</t>
  </si>
  <si>
    <t>SERGIO DE LA CRUZ PEREZ CUEVAS</t>
  </si>
  <si>
    <t>JUAN ALBERTO DE JESUS CEPEDA</t>
  </si>
  <si>
    <t>YEISON GARCIA TAVERAS</t>
  </si>
  <si>
    <t>MELVIN BOANERGE NIN PEÑA</t>
  </si>
  <si>
    <t>ROBERTO PEREZ VASQUEZ</t>
  </si>
  <si>
    <t>ROMER ALEXANDER DE LA ROSA SANCHEZ</t>
  </si>
  <si>
    <t>DOMINGO GERMAN CARABALLO</t>
  </si>
  <si>
    <t>SANTIAGO ANTONIO BRITO SANCHEZ</t>
  </si>
  <si>
    <t>YNOCENCIO GUZMAN SORIANO</t>
  </si>
  <si>
    <t>BRAULIO ANTONIO MEJIA PEÑA</t>
  </si>
  <si>
    <t>EDWIN ESMERLING JAQUEZ MONTERO</t>
  </si>
  <si>
    <t>BENJAMIN LEBRON LEBRON</t>
  </si>
  <si>
    <t>INSPECTORIA DE PUERTO</t>
  </si>
  <si>
    <t>JAIME LORENZO RAMIREZ</t>
  </si>
  <si>
    <t>Inspector(a)</t>
  </si>
  <si>
    <t>JACINTO SANTANA CEDEÑO</t>
  </si>
  <si>
    <t>Inspector adjunto</t>
  </si>
  <si>
    <t>CECILIO PEREZ VOLQUEZ</t>
  </si>
  <si>
    <t>INSPECTORIA DE INTELIGENCIA</t>
  </si>
  <si>
    <t>VALENTIN PEREZ</t>
  </si>
  <si>
    <t>Supervisor</t>
  </si>
  <si>
    <t>Total Gral.</t>
  </si>
  <si>
    <t>ADRIANY SOFIA ROSARIO PEREZ</t>
  </si>
  <si>
    <t>MANUEL SANTANA FLORES</t>
  </si>
  <si>
    <t>ALFONSO CUEVAS PEÑA</t>
  </si>
  <si>
    <t>RAMIRITO ROSSO SILVESTRE</t>
  </si>
  <si>
    <t>JOCHI MIJAIL COLOR RAMIREZ</t>
  </si>
  <si>
    <t>FRANCIS MATOS VARGAS</t>
  </si>
  <si>
    <t xml:space="preserve"> </t>
  </si>
  <si>
    <t>Mes de Abril 2021</t>
  </si>
  <si>
    <t>NARCISO BELEN BELEN</t>
  </si>
  <si>
    <t>BECQUER RIVERA PIMENTEL</t>
  </si>
  <si>
    <t>PASCUAL DE LA CRUZ UREÑA</t>
  </si>
  <si>
    <t>LUIS MANUEL DOMINGUEZ PEREZ</t>
  </si>
  <si>
    <t>VALERIO ROSARIO REYES</t>
  </si>
  <si>
    <t>ROBERTO RAFAEL PUJOLS JEREZ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</si>
</sst>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17" fontId="4" fillId="2" borderId="0" xfId="0" applyNumberFormat="1" applyFont="1" applyFill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4" fillId="0" borderId="6" xfId="0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64" fontId="4" fillId="3" borderId="6" xfId="1" applyFont="1" applyFill="1" applyBorder="1" applyAlignment="1">
      <alignment horizontal="center"/>
    </xf>
    <xf numFmtId="43" fontId="5" fillId="0" borderId="6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64" fontId="4" fillId="2" borderId="0" xfId="1" applyFont="1" applyFill="1" applyBorder="1" applyAlignment="1">
      <alignment horizontal="center"/>
    </xf>
    <xf numFmtId="43" fontId="5" fillId="2" borderId="0" xfId="0" applyNumberFormat="1" applyFont="1" applyFill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5" fillId="2" borderId="0" xfId="0" applyFont="1" applyFill="1"/>
    <xf numFmtId="0" fontId="4" fillId="2" borderId="0" xfId="0" applyFont="1" applyFill="1" applyAlignment="1">
      <alignment horizontal="left"/>
    </xf>
    <xf numFmtId="14" fontId="6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3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17" fontId="3" fillId="4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4" borderId="7" xfId="0" applyFont="1" applyFill="1" applyBorder="1" applyAlignment="1">
      <alignment horizontal="center"/>
    </xf>
    <xf numFmtId="164" fontId="4" fillId="4" borderId="8" xfId="1" applyFont="1" applyFill="1" applyBorder="1" applyAlignment="1">
      <alignment horizontal="center"/>
    </xf>
    <xf numFmtId="0" fontId="4" fillId="0" borderId="0" xfId="0" applyFont="1"/>
    <xf numFmtId="0" fontId="7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1809750</xdr:colOff>
      <xdr:row>2</xdr:row>
      <xdr:rowOff>142875</xdr:rowOff>
    </xdr:from>
    <xdr:to>
      <xdr:col>3</xdr:col>
      <xdr:colOff>403225</xdr:colOff>
      <xdr:row>7</xdr:row>
      <xdr:rowOff>166541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D79424-C1A5-43E5-B606-2EC1D2F21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523875"/>
          <a:ext cx="1165225" cy="976166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254000</xdr:colOff>
      <xdr:row>74</xdr:row>
      <xdr:rowOff>63500</xdr:rowOff>
    </xdr:from>
    <xdr:to>
      <xdr:col>4</xdr:col>
      <xdr:colOff>311150</xdr:colOff>
      <xdr:row>79</xdr:row>
      <xdr:rowOff>149225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4274800"/>
          <a:ext cx="3105150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88"/>
  <sheetViews>
    <sheetView tabSelected="1" view="pageBreakPreview" topLeftCell="A40" zoomScale="60" zoomScaleNormal="100" workbookViewId="0">
      <selection activeCell="D40" sqref="D1:D1048576"/>
    </sheetView>
  </sheetViews>
  <sheetFormatPr baseColWidth="10" defaultRowHeight="15" x14ac:dyDescent="0.25"/>
  <cols>
    <col min="5" max="5" width="23.42578125" bestFit="1" customWidth="1"/>
    <col min="6" max="6" width="18" bestFit="1" customWidth="1"/>
    <col min="7" max="7" width="17.28515625" bestFit="1" customWidth="1"/>
  </cols>
  <sheetData>
    <row r="9" spans="1:7" x14ac:dyDescent="0.25">
      <c r="B9" s="35" t="s">
        <v>0</v>
      </c>
      <c r="C9" s="36"/>
    </row>
    <row r="10" spans="1:7" x14ac:dyDescent="0.25">
      <c r="B10" s="37" t="s">
        <v>1</v>
      </c>
      <c r="C10" s="38"/>
    </row>
    <row r="11" spans="1:7" x14ac:dyDescent="0.25">
      <c r="B11" s="33" t="s">
        <v>70</v>
      </c>
      <c r="C11" s="34"/>
    </row>
    <row r="13" spans="1:7" ht="24" x14ac:dyDescent="0.25">
      <c r="A13" s="24" t="s">
        <v>2</v>
      </c>
      <c r="B13" s="24" t="s">
        <v>3</v>
      </c>
      <c r="C13" s="25" t="s">
        <v>4</v>
      </c>
      <c r="D13" s="25" t="s">
        <v>5</v>
      </c>
      <c r="E13" s="25" t="s">
        <v>6</v>
      </c>
      <c r="F13" s="26" t="s">
        <v>7</v>
      </c>
      <c r="G13" s="26" t="s">
        <v>8</v>
      </c>
    </row>
    <row r="14" spans="1:7" x14ac:dyDescent="0.25">
      <c r="A14" s="1"/>
      <c r="B14" s="1"/>
      <c r="C14" s="2"/>
      <c r="D14" s="2"/>
      <c r="E14" s="2"/>
      <c r="F14" s="3"/>
      <c r="G14" s="3"/>
    </row>
    <row r="15" spans="1:7" x14ac:dyDescent="0.25">
      <c r="A15" s="4"/>
      <c r="B15" s="5" t="s">
        <v>9</v>
      </c>
      <c r="C15" s="6"/>
      <c r="D15" s="6"/>
      <c r="E15" s="6"/>
      <c r="F15" s="7"/>
      <c r="G15" s="7"/>
    </row>
    <row r="16" spans="1:7" x14ac:dyDescent="0.25">
      <c r="A16" s="8">
        <v>1</v>
      </c>
      <c r="B16" s="9" t="s">
        <v>10</v>
      </c>
      <c r="C16" s="10" t="s">
        <v>11</v>
      </c>
      <c r="D16" s="11">
        <v>44166</v>
      </c>
      <c r="E16" s="27">
        <v>40000</v>
      </c>
      <c r="F16" s="13">
        <f>SUM(E16)*0.1</f>
        <v>4000</v>
      </c>
      <c r="G16" s="13">
        <f t="shared" ref="G16:G65" si="0">SUM(E16-F16)</f>
        <v>36000</v>
      </c>
    </row>
    <row r="17" spans="1:7" x14ac:dyDescent="0.25">
      <c r="A17" s="8">
        <v>2</v>
      </c>
      <c r="B17" s="9" t="s">
        <v>63</v>
      </c>
      <c r="C17" s="10" t="s">
        <v>11</v>
      </c>
      <c r="D17" s="11">
        <v>44252</v>
      </c>
      <c r="E17" s="27">
        <v>35000</v>
      </c>
      <c r="F17" s="13">
        <f>SUM(E17)*0.1</f>
        <v>3500</v>
      </c>
      <c r="G17" s="13">
        <f t="shared" si="0"/>
        <v>31500</v>
      </c>
    </row>
    <row r="18" spans="1:7" x14ac:dyDescent="0.25">
      <c r="A18" s="8">
        <v>3</v>
      </c>
      <c r="B18" s="9" t="s">
        <v>12</v>
      </c>
      <c r="C18" s="10" t="s">
        <v>11</v>
      </c>
      <c r="D18" s="11">
        <v>44109</v>
      </c>
      <c r="E18" s="27">
        <v>31174</v>
      </c>
      <c r="F18" s="13">
        <f t="shared" ref="F18:F69" si="1">SUM(E18)*0.1</f>
        <v>3117.4</v>
      </c>
      <c r="G18" s="13">
        <f t="shared" si="0"/>
        <v>28056.6</v>
      </c>
    </row>
    <row r="19" spans="1:7" x14ac:dyDescent="0.25">
      <c r="A19" s="8">
        <v>4</v>
      </c>
      <c r="B19" s="9" t="s">
        <v>13</v>
      </c>
      <c r="C19" s="10" t="s">
        <v>11</v>
      </c>
      <c r="D19" s="11">
        <v>44166</v>
      </c>
      <c r="E19" s="27">
        <v>30000</v>
      </c>
      <c r="F19" s="13">
        <f t="shared" si="1"/>
        <v>3000</v>
      </c>
      <c r="G19" s="13">
        <f t="shared" si="0"/>
        <v>27000</v>
      </c>
    </row>
    <row r="20" spans="1:7" x14ac:dyDescent="0.25">
      <c r="A20" s="8">
        <v>5</v>
      </c>
      <c r="B20" s="9" t="s">
        <v>14</v>
      </c>
      <c r="C20" s="10" t="s">
        <v>15</v>
      </c>
      <c r="D20" s="11">
        <v>44075</v>
      </c>
      <c r="E20" s="27">
        <v>30000</v>
      </c>
      <c r="F20" s="13">
        <f t="shared" si="1"/>
        <v>3000</v>
      </c>
      <c r="G20" s="13">
        <f t="shared" si="0"/>
        <v>27000</v>
      </c>
    </row>
    <row r="21" spans="1:7" x14ac:dyDescent="0.25">
      <c r="A21" s="8">
        <v>6</v>
      </c>
      <c r="B21" s="9" t="s">
        <v>16</v>
      </c>
      <c r="C21" s="10" t="s">
        <v>15</v>
      </c>
      <c r="D21" s="11">
        <v>44138</v>
      </c>
      <c r="E21" s="27">
        <v>25000</v>
      </c>
      <c r="F21" s="13">
        <f t="shared" si="1"/>
        <v>2500</v>
      </c>
      <c r="G21" s="13">
        <f t="shared" si="0"/>
        <v>22500</v>
      </c>
    </row>
    <row r="22" spans="1:7" x14ac:dyDescent="0.25">
      <c r="A22" s="8">
        <v>7</v>
      </c>
      <c r="B22" s="9" t="s">
        <v>17</v>
      </c>
      <c r="C22" s="10" t="s">
        <v>15</v>
      </c>
      <c r="D22" s="11">
        <v>44138</v>
      </c>
      <c r="E22" s="27">
        <v>25000</v>
      </c>
      <c r="F22" s="13">
        <f t="shared" si="1"/>
        <v>2500</v>
      </c>
      <c r="G22" s="13">
        <f t="shared" si="0"/>
        <v>22500</v>
      </c>
    </row>
    <row r="23" spans="1:7" x14ac:dyDescent="0.25">
      <c r="A23" s="8">
        <v>8</v>
      </c>
      <c r="B23" s="9" t="s">
        <v>18</v>
      </c>
      <c r="C23" s="10" t="s">
        <v>19</v>
      </c>
      <c r="D23" s="11">
        <v>44167</v>
      </c>
      <c r="E23" s="27">
        <v>25000</v>
      </c>
      <c r="F23" s="13">
        <f t="shared" si="1"/>
        <v>2500</v>
      </c>
      <c r="G23" s="13">
        <f t="shared" si="0"/>
        <v>22500</v>
      </c>
    </row>
    <row r="24" spans="1:7" x14ac:dyDescent="0.25">
      <c r="A24" s="8">
        <v>9</v>
      </c>
      <c r="B24" s="9" t="s">
        <v>20</v>
      </c>
      <c r="C24" s="10" t="s">
        <v>15</v>
      </c>
      <c r="D24" s="11">
        <v>44136</v>
      </c>
      <c r="E24" s="27">
        <v>25000</v>
      </c>
      <c r="F24" s="13">
        <f t="shared" si="1"/>
        <v>2500</v>
      </c>
      <c r="G24" s="13">
        <f t="shared" si="0"/>
        <v>22500</v>
      </c>
    </row>
    <row r="25" spans="1:7" x14ac:dyDescent="0.25">
      <c r="A25" s="8">
        <v>10</v>
      </c>
      <c r="B25" s="9" t="s">
        <v>71</v>
      </c>
      <c r="C25" s="10" t="s">
        <v>28</v>
      </c>
      <c r="D25" s="11">
        <v>44287</v>
      </c>
      <c r="E25" s="27">
        <v>25000</v>
      </c>
      <c r="F25" s="13">
        <f t="shared" si="1"/>
        <v>2500</v>
      </c>
      <c r="G25" s="13">
        <f t="shared" si="0"/>
        <v>22500</v>
      </c>
    </row>
    <row r="26" spans="1:7" x14ac:dyDescent="0.25">
      <c r="A26" s="8">
        <v>11</v>
      </c>
      <c r="B26" s="9" t="s">
        <v>21</v>
      </c>
      <c r="C26" s="10" t="s">
        <v>15</v>
      </c>
      <c r="D26" s="11">
        <v>44075</v>
      </c>
      <c r="E26" s="27">
        <v>20000</v>
      </c>
      <c r="F26" s="13">
        <f t="shared" si="1"/>
        <v>2000</v>
      </c>
      <c r="G26" s="13">
        <f t="shared" si="0"/>
        <v>18000</v>
      </c>
    </row>
    <row r="27" spans="1:7" x14ac:dyDescent="0.25">
      <c r="A27" s="8">
        <v>12</v>
      </c>
      <c r="B27" s="9" t="s">
        <v>22</v>
      </c>
      <c r="C27" s="10" t="s">
        <v>19</v>
      </c>
      <c r="D27" s="11">
        <v>44075</v>
      </c>
      <c r="E27" s="27">
        <v>20000</v>
      </c>
      <c r="F27" s="13">
        <f t="shared" si="1"/>
        <v>2000</v>
      </c>
      <c r="G27" s="13">
        <f t="shared" si="0"/>
        <v>18000</v>
      </c>
    </row>
    <row r="28" spans="1:7" x14ac:dyDescent="0.25">
      <c r="A28" s="8">
        <v>13</v>
      </c>
      <c r="B28" s="9" t="s">
        <v>23</v>
      </c>
      <c r="C28" s="10" t="s">
        <v>19</v>
      </c>
      <c r="D28" s="11">
        <v>44075</v>
      </c>
      <c r="E28" s="27">
        <v>20000</v>
      </c>
      <c r="F28" s="13">
        <f t="shared" si="1"/>
        <v>2000</v>
      </c>
      <c r="G28" s="13">
        <f t="shared" si="0"/>
        <v>18000</v>
      </c>
    </row>
    <row r="29" spans="1:7" x14ac:dyDescent="0.25">
      <c r="A29" s="8">
        <v>14</v>
      </c>
      <c r="B29" s="9" t="s">
        <v>24</v>
      </c>
      <c r="C29" s="10" t="s">
        <v>19</v>
      </c>
      <c r="D29" s="11">
        <v>44075</v>
      </c>
      <c r="E29" s="27">
        <v>20000</v>
      </c>
      <c r="F29" s="13">
        <f t="shared" si="1"/>
        <v>2000</v>
      </c>
      <c r="G29" s="13">
        <f t="shared" si="0"/>
        <v>18000</v>
      </c>
    </row>
    <row r="30" spans="1:7" x14ac:dyDescent="0.25">
      <c r="A30" s="8">
        <v>15</v>
      </c>
      <c r="B30" s="9" t="s">
        <v>25</v>
      </c>
      <c r="C30" s="10" t="s">
        <v>19</v>
      </c>
      <c r="D30" s="11">
        <v>44166</v>
      </c>
      <c r="E30" s="27">
        <v>20000</v>
      </c>
      <c r="F30" s="13">
        <f t="shared" si="1"/>
        <v>2000</v>
      </c>
      <c r="G30" s="13">
        <f t="shared" si="0"/>
        <v>18000</v>
      </c>
    </row>
    <row r="31" spans="1:7" x14ac:dyDescent="0.25">
      <c r="A31" s="8">
        <v>16</v>
      </c>
      <c r="B31" s="9" t="s">
        <v>26</v>
      </c>
      <c r="C31" s="10" t="s">
        <v>19</v>
      </c>
      <c r="D31" s="11" t="s">
        <v>27</v>
      </c>
      <c r="E31" s="27">
        <v>20000</v>
      </c>
      <c r="F31" s="13">
        <f t="shared" si="1"/>
        <v>2000</v>
      </c>
      <c r="G31" s="13">
        <f t="shared" si="0"/>
        <v>18000</v>
      </c>
    </row>
    <row r="32" spans="1:7" x14ac:dyDescent="0.25">
      <c r="A32" s="8">
        <v>17</v>
      </c>
      <c r="B32" s="9" t="s">
        <v>29</v>
      </c>
      <c r="C32" s="10" t="s">
        <v>15</v>
      </c>
      <c r="D32" s="11">
        <v>41904</v>
      </c>
      <c r="E32" s="27">
        <v>18000</v>
      </c>
      <c r="F32" s="13">
        <f t="shared" si="1"/>
        <v>1800</v>
      </c>
      <c r="G32" s="13">
        <f t="shared" si="0"/>
        <v>16200</v>
      </c>
    </row>
    <row r="33" spans="1:7" x14ac:dyDescent="0.25">
      <c r="A33" s="8">
        <v>18</v>
      </c>
      <c r="B33" s="9" t="s">
        <v>30</v>
      </c>
      <c r="C33" s="10" t="s">
        <v>15</v>
      </c>
      <c r="D33" s="11">
        <v>44138</v>
      </c>
      <c r="E33" s="27">
        <v>18000</v>
      </c>
      <c r="F33" s="13">
        <f t="shared" si="1"/>
        <v>1800</v>
      </c>
      <c r="G33" s="13">
        <f t="shared" si="0"/>
        <v>16200</v>
      </c>
    </row>
    <row r="34" spans="1:7" x14ac:dyDescent="0.25">
      <c r="A34" s="8">
        <v>19</v>
      </c>
      <c r="B34" s="9" t="s">
        <v>31</v>
      </c>
      <c r="C34" s="10" t="s">
        <v>15</v>
      </c>
      <c r="D34" s="11">
        <v>44138</v>
      </c>
      <c r="E34" s="27">
        <v>18000</v>
      </c>
      <c r="F34" s="13">
        <f t="shared" si="1"/>
        <v>1800</v>
      </c>
      <c r="G34" s="13">
        <f t="shared" si="0"/>
        <v>16200</v>
      </c>
    </row>
    <row r="35" spans="1:7" x14ac:dyDescent="0.25">
      <c r="A35" s="8">
        <v>20</v>
      </c>
      <c r="B35" s="9" t="s">
        <v>32</v>
      </c>
      <c r="C35" s="10" t="s">
        <v>19</v>
      </c>
      <c r="D35" s="11">
        <v>44075</v>
      </c>
      <c r="E35" s="27">
        <v>17000</v>
      </c>
      <c r="F35" s="13">
        <f t="shared" si="1"/>
        <v>1700</v>
      </c>
      <c r="G35" s="13">
        <f t="shared" si="0"/>
        <v>15300</v>
      </c>
    </row>
    <row r="36" spans="1:7" x14ac:dyDescent="0.25">
      <c r="A36" s="8">
        <v>21</v>
      </c>
      <c r="B36" s="9" t="s">
        <v>64</v>
      </c>
      <c r="C36" s="10" t="s">
        <v>15</v>
      </c>
      <c r="D36" s="11">
        <v>44256</v>
      </c>
      <c r="E36" s="27">
        <v>15000</v>
      </c>
      <c r="F36" s="13">
        <f t="shared" si="1"/>
        <v>1500</v>
      </c>
      <c r="G36" s="13">
        <f t="shared" si="0"/>
        <v>13500</v>
      </c>
    </row>
    <row r="37" spans="1:7" x14ac:dyDescent="0.25">
      <c r="A37" s="8">
        <v>22</v>
      </c>
      <c r="B37" s="9" t="s">
        <v>33</v>
      </c>
      <c r="C37" s="10" t="s">
        <v>15</v>
      </c>
      <c r="D37" s="11">
        <v>42917</v>
      </c>
      <c r="E37" s="27">
        <v>15000</v>
      </c>
      <c r="F37" s="13">
        <f t="shared" si="1"/>
        <v>1500</v>
      </c>
      <c r="G37" s="13">
        <f t="shared" si="0"/>
        <v>13500</v>
      </c>
    </row>
    <row r="38" spans="1:7" x14ac:dyDescent="0.25">
      <c r="A38" s="8">
        <v>23</v>
      </c>
      <c r="B38" s="9" t="s">
        <v>65</v>
      </c>
      <c r="C38" s="10" t="s">
        <v>15</v>
      </c>
      <c r="D38" s="11">
        <v>44256</v>
      </c>
      <c r="E38" s="27">
        <v>15000</v>
      </c>
      <c r="F38" s="13">
        <f t="shared" si="1"/>
        <v>1500</v>
      </c>
      <c r="G38" s="13">
        <f t="shared" si="0"/>
        <v>13500</v>
      </c>
    </row>
    <row r="39" spans="1:7" x14ac:dyDescent="0.25">
      <c r="A39" s="8">
        <v>24</v>
      </c>
      <c r="B39" s="9" t="s">
        <v>34</v>
      </c>
      <c r="C39" s="10" t="s">
        <v>15</v>
      </c>
      <c r="D39" s="11">
        <v>44075</v>
      </c>
      <c r="E39" s="27">
        <v>15000</v>
      </c>
      <c r="F39" s="13">
        <f t="shared" si="1"/>
        <v>1500</v>
      </c>
      <c r="G39" s="13">
        <f t="shared" si="0"/>
        <v>13500</v>
      </c>
    </row>
    <row r="40" spans="1:7" x14ac:dyDescent="0.25">
      <c r="A40" s="8">
        <v>25</v>
      </c>
      <c r="B40" s="9" t="s">
        <v>66</v>
      </c>
      <c r="C40" s="10" t="s">
        <v>15</v>
      </c>
      <c r="D40" s="11">
        <v>44256</v>
      </c>
      <c r="E40" s="27">
        <v>15000</v>
      </c>
      <c r="F40" s="13">
        <f t="shared" si="1"/>
        <v>1500</v>
      </c>
      <c r="G40" s="13">
        <f t="shared" si="0"/>
        <v>13500</v>
      </c>
    </row>
    <row r="41" spans="1:7" x14ac:dyDescent="0.25">
      <c r="A41" s="8">
        <v>26</v>
      </c>
      <c r="B41" s="9" t="s">
        <v>35</v>
      </c>
      <c r="C41" s="10" t="s">
        <v>15</v>
      </c>
      <c r="D41" s="11">
        <v>44075</v>
      </c>
      <c r="E41" s="27">
        <v>15000</v>
      </c>
      <c r="F41" s="13">
        <f t="shared" si="1"/>
        <v>1500</v>
      </c>
      <c r="G41" s="13">
        <f t="shared" si="0"/>
        <v>13500</v>
      </c>
    </row>
    <row r="42" spans="1:7" x14ac:dyDescent="0.25">
      <c r="A42" s="8">
        <v>27</v>
      </c>
      <c r="B42" s="9" t="s">
        <v>36</v>
      </c>
      <c r="C42" s="10" t="s">
        <v>15</v>
      </c>
      <c r="D42" s="11">
        <v>43953</v>
      </c>
      <c r="E42" s="27">
        <v>15000</v>
      </c>
      <c r="F42" s="13">
        <f t="shared" si="1"/>
        <v>1500</v>
      </c>
      <c r="G42" s="13">
        <f t="shared" si="0"/>
        <v>13500</v>
      </c>
    </row>
    <row r="43" spans="1:7" x14ac:dyDescent="0.25">
      <c r="A43" s="8">
        <v>28</v>
      </c>
      <c r="B43" s="9" t="s">
        <v>37</v>
      </c>
      <c r="C43" s="10" t="s">
        <v>15</v>
      </c>
      <c r="D43" s="11">
        <v>44138</v>
      </c>
      <c r="E43" s="27">
        <v>15000</v>
      </c>
      <c r="F43" s="13">
        <f t="shared" si="1"/>
        <v>1500</v>
      </c>
      <c r="G43" s="13">
        <f t="shared" si="0"/>
        <v>13500</v>
      </c>
    </row>
    <row r="44" spans="1:7" x14ac:dyDescent="0.25">
      <c r="A44" s="8">
        <v>29</v>
      </c>
      <c r="B44" s="9" t="s">
        <v>38</v>
      </c>
      <c r="C44" s="10" t="s">
        <v>15</v>
      </c>
      <c r="D44" s="11">
        <v>44138</v>
      </c>
      <c r="E44" s="27">
        <v>15000</v>
      </c>
      <c r="F44" s="13">
        <f t="shared" si="1"/>
        <v>1500</v>
      </c>
      <c r="G44" s="13">
        <f t="shared" si="0"/>
        <v>13500</v>
      </c>
    </row>
    <row r="45" spans="1:7" x14ac:dyDescent="0.25">
      <c r="A45" s="8">
        <v>30</v>
      </c>
      <c r="B45" s="9" t="s">
        <v>39</v>
      </c>
      <c r="C45" s="10" t="s">
        <v>15</v>
      </c>
      <c r="D45" s="11">
        <v>44201</v>
      </c>
      <c r="E45" s="27">
        <v>15000</v>
      </c>
      <c r="F45" s="13">
        <f t="shared" si="1"/>
        <v>1500</v>
      </c>
      <c r="G45" s="13">
        <f t="shared" si="0"/>
        <v>13500</v>
      </c>
    </row>
    <row r="46" spans="1:7" x14ac:dyDescent="0.25">
      <c r="A46" s="8">
        <v>31</v>
      </c>
      <c r="B46" s="9" t="s">
        <v>40</v>
      </c>
      <c r="C46" s="10" t="s">
        <v>15</v>
      </c>
      <c r="D46" s="11">
        <v>44202</v>
      </c>
      <c r="E46" s="27">
        <v>15000</v>
      </c>
      <c r="F46" s="13">
        <f t="shared" si="1"/>
        <v>1500</v>
      </c>
      <c r="G46" s="13">
        <f t="shared" si="0"/>
        <v>13500</v>
      </c>
    </row>
    <row r="47" spans="1:7" x14ac:dyDescent="0.25">
      <c r="A47" s="8">
        <v>32</v>
      </c>
      <c r="B47" s="9" t="s">
        <v>72</v>
      </c>
      <c r="C47" s="10" t="s">
        <v>15</v>
      </c>
      <c r="D47" s="11">
        <v>44287</v>
      </c>
      <c r="E47" s="27">
        <v>15000</v>
      </c>
      <c r="F47" s="13">
        <f t="shared" si="1"/>
        <v>1500</v>
      </c>
      <c r="G47" s="13">
        <f t="shared" si="0"/>
        <v>13500</v>
      </c>
    </row>
    <row r="48" spans="1:7" x14ac:dyDescent="0.25">
      <c r="A48" s="8">
        <v>33</v>
      </c>
      <c r="B48" s="9" t="s">
        <v>67</v>
      </c>
      <c r="C48" s="10" t="s">
        <v>15</v>
      </c>
      <c r="D48" s="11">
        <v>44256</v>
      </c>
      <c r="E48" s="27">
        <v>13000</v>
      </c>
      <c r="F48" s="13">
        <f t="shared" si="1"/>
        <v>1300</v>
      </c>
      <c r="G48" s="13">
        <f t="shared" si="0"/>
        <v>11700</v>
      </c>
    </row>
    <row r="49" spans="1:7" x14ac:dyDescent="0.25">
      <c r="A49" s="8">
        <v>34</v>
      </c>
      <c r="B49" s="9" t="s">
        <v>68</v>
      </c>
      <c r="C49" s="10" t="s">
        <v>15</v>
      </c>
      <c r="D49" s="11">
        <v>44256</v>
      </c>
      <c r="E49" s="27">
        <v>12493</v>
      </c>
      <c r="F49" s="13">
        <f t="shared" si="1"/>
        <v>1249.3000000000002</v>
      </c>
      <c r="G49" s="13">
        <f t="shared" si="0"/>
        <v>11243.7</v>
      </c>
    </row>
    <row r="50" spans="1:7" x14ac:dyDescent="0.25">
      <c r="A50" s="8">
        <v>35</v>
      </c>
      <c r="B50" s="9" t="s">
        <v>41</v>
      </c>
      <c r="C50" s="10" t="s">
        <v>15</v>
      </c>
      <c r="D50" s="11">
        <v>42125</v>
      </c>
      <c r="E50" s="27">
        <v>12000</v>
      </c>
      <c r="F50" s="13">
        <f t="shared" si="1"/>
        <v>1200</v>
      </c>
      <c r="G50" s="13">
        <f t="shared" si="0"/>
        <v>10800</v>
      </c>
    </row>
    <row r="51" spans="1:7" x14ac:dyDescent="0.25">
      <c r="A51" s="8">
        <v>36</v>
      </c>
      <c r="B51" s="9" t="s">
        <v>42</v>
      </c>
      <c r="C51" s="10" t="s">
        <v>15</v>
      </c>
      <c r="D51" s="11">
        <v>43374</v>
      </c>
      <c r="E51" s="27">
        <v>12000</v>
      </c>
      <c r="F51" s="13">
        <f t="shared" si="1"/>
        <v>1200</v>
      </c>
      <c r="G51" s="13">
        <f t="shared" si="0"/>
        <v>10800</v>
      </c>
    </row>
    <row r="52" spans="1:7" x14ac:dyDescent="0.25">
      <c r="A52" s="8">
        <v>37</v>
      </c>
      <c r="B52" s="9" t="s">
        <v>43</v>
      </c>
      <c r="C52" s="10" t="s">
        <v>15</v>
      </c>
      <c r="D52" s="11">
        <v>42948</v>
      </c>
      <c r="E52" s="27">
        <v>12000</v>
      </c>
      <c r="F52" s="13">
        <f t="shared" si="1"/>
        <v>1200</v>
      </c>
      <c r="G52" s="13">
        <f t="shared" si="0"/>
        <v>10800</v>
      </c>
    </row>
    <row r="53" spans="1:7" x14ac:dyDescent="0.25">
      <c r="A53" s="8">
        <v>38</v>
      </c>
      <c r="B53" s="9" t="s">
        <v>44</v>
      </c>
      <c r="C53" s="10" t="s">
        <v>15</v>
      </c>
      <c r="D53" s="11">
        <v>44105</v>
      </c>
      <c r="E53" s="27">
        <v>10000</v>
      </c>
      <c r="F53" s="13">
        <f t="shared" si="1"/>
        <v>1000</v>
      </c>
      <c r="G53" s="13">
        <f t="shared" si="0"/>
        <v>9000</v>
      </c>
    </row>
    <row r="54" spans="1:7" x14ac:dyDescent="0.25">
      <c r="A54" s="8">
        <v>39</v>
      </c>
      <c r="B54" s="9" t="s">
        <v>45</v>
      </c>
      <c r="C54" s="10" t="s">
        <v>15</v>
      </c>
      <c r="D54" s="11">
        <v>44105</v>
      </c>
      <c r="E54" s="27">
        <v>10000</v>
      </c>
      <c r="F54" s="13">
        <f t="shared" si="1"/>
        <v>1000</v>
      </c>
      <c r="G54" s="13">
        <f t="shared" si="0"/>
        <v>9000</v>
      </c>
    </row>
    <row r="55" spans="1:7" x14ac:dyDescent="0.25">
      <c r="A55" s="8">
        <v>40</v>
      </c>
      <c r="B55" s="9" t="s">
        <v>46</v>
      </c>
      <c r="C55" s="10" t="s">
        <v>15</v>
      </c>
      <c r="D55" s="11">
        <v>44105</v>
      </c>
      <c r="E55" s="27">
        <v>10000</v>
      </c>
      <c r="F55" s="13">
        <f t="shared" si="1"/>
        <v>1000</v>
      </c>
      <c r="G55" s="13">
        <f t="shared" si="0"/>
        <v>9000</v>
      </c>
    </row>
    <row r="56" spans="1:7" x14ac:dyDescent="0.25">
      <c r="A56" s="8">
        <v>41</v>
      </c>
      <c r="B56" s="9" t="s">
        <v>47</v>
      </c>
      <c r="C56" s="10" t="s">
        <v>15</v>
      </c>
      <c r="D56" s="11">
        <v>44105</v>
      </c>
      <c r="E56" s="27">
        <v>10000</v>
      </c>
      <c r="F56" s="13">
        <f t="shared" si="1"/>
        <v>1000</v>
      </c>
      <c r="G56" s="13">
        <f t="shared" si="0"/>
        <v>9000</v>
      </c>
    </row>
    <row r="57" spans="1:7" x14ac:dyDescent="0.25">
      <c r="A57" s="8">
        <v>42</v>
      </c>
      <c r="B57" s="9" t="s">
        <v>48</v>
      </c>
      <c r="C57" s="10" t="s">
        <v>15</v>
      </c>
      <c r="D57" s="11">
        <v>44105</v>
      </c>
      <c r="E57" s="27">
        <v>10000</v>
      </c>
      <c r="F57" s="13">
        <f t="shared" si="1"/>
        <v>1000</v>
      </c>
      <c r="G57" s="13">
        <f t="shared" si="0"/>
        <v>9000</v>
      </c>
    </row>
    <row r="58" spans="1:7" x14ac:dyDescent="0.25">
      <c r="A58" s="8">
        <v>43</v>
      </c>
      <c r="B58" s="9" t="s">
        <v>49</v>
      </c>
      <c r="C58" s="10" t="s">
        <v>15</v>
      </c>
      <c r="D58" s="11">
        <v>44105</v>
      </c>
      <c r="E58" s="27">
        <v>10000</v>
      </c>
      <c r="F58" s="13">
        <f t="shared" si="1"/>
        <v>1000</v>
      </c>
      <c r="G58" s="13">
        <f t="shared" si="0"/>
        <v>9000</v>
      </c>
    </row>
    <row r="59" spans="1:7" x14ac:dyDescent="0.25">
      <c r="A59" s="8">
        <v>44</v>
      </c>
      <c r="B59" s="9" t="s">
        <v>50</v>
      </c>
      <c r="C59" s="10" t="s">
        <v>15</v>
      </c>
      <c r="D59" s="11">
        <v>44105</v>
      </c>
      <c r="E59" s="27">
        <v>10000</v>
      </c>
      <c r="F59" s="13">
        <f t="shared" si="1"/>
        <v>1000</v>
      </c>
      <c r="G59" s="13">
        <f t="shared" si="0"/>
        <v>9000</v>
      </c>
    </row>
    <row r="60" spans="1:7" x14ac:dyDescent="0.25">
      <c r="A60" s="8">
        <v>45</v>
      </c>
      <c r="B60" s="9" t="s">
        <v>73</v>
      </c>
      <c r="C60" s="10" t="s">
        <v>28</v>
      </c>
      <c r="D60" s="11">
        <v>44287</v>
      </c>
      <c r="E60" s="27">
        <v>10000</v>
      </c>
      <c r="F60" s="13">
        <f t="shared" si="1"/>
        <v>1000</v>
      </c>
      <c r="G60" s="13">
        <f t="shared" si="0"/>
        <v>9000</v>
      </c>
    </row>
    <row r="61" spans="1:7" x14ac:dyDescent="0.25">
      <c r="A61" s="8">
        <v>46</v>
      </c>
      <c r="B61" s="9" t="s">
        <v>74</v>
      </c>
      <c r="C61" s="10" t="s">
        <v>15</v>
      </c>
      <c r="D61" s="11">
        <v>44287</v>
      </c>
      <c r="E61" s="27">
        <v>10000</v>
      </c>
      <c r="F61" s="13">
        <f t="shared" si="1"/>
        <v>1000</v>
      </c>
      <c r="G61" s="13">
        <f t="shared" si="0"/>
        <v>9000</v>
      </c>
    </row>
    <row r="62" spans="1:7" x14ac:dyDescent="0.25">
      <c r="A62" s="8">
        <v>47</v>
      </c>
      <c r="B62" s="9" t="s">
        <v>75</v>
      </c>
      <c r="C62" s="10" t="s">
        <v>28</v>
      </c>
      <c r="D62" s="11">
        <v>44287</v>
      </c>
      <c r="E62" s="27">
        <v>10000</v>
      </c>
      <c r="F62" s="13">
        <f t="shared" si="1"/>
        <v>1000</v>
      </c>
      <c r="G62" s="13">
        <f t="shared" si="0"/>
        <v>9000</v>
      </c>
    </row>
    <row r="63" spans="1:7" x14ac:dyDescent="0.25">
      <c r="A63" s="8">
        <v>48</v>
      </c>
      <c r="B63" s="9" t="s">
        <v>51</v>
      </c>
      <c r="C63" s="10" t="s">
        <v>15</v>
      </c>
      <c r="D63" s="11">
        <v>43435</v>
      </c>
      <c r="E63" s="27">
        <v>10000</v>
      </c>
      <c r="F63" s="13">
        <f t="shared" si="1"/>
        <v>1000</v>
      </c>
      <c r="G63" s="13">
        <f t="shared" si="0"/>
        <v>9000</v>
      </c>
    </row>
    <row r="64" spans="1:7" x14ac:dyDescent="0.25">
      <c r="A64" s="8">
        <v>49</v>
      </c>
      <c r="B64" s="9" t="s">
        <v>52</v>
      </c>
      <c r="C64" s="10" t="s">
        <v>15</v>
      </c>
      <c r="D64" s="11">
        <v>42948</v>
      </c>
      <c r="E64" s="27">
        <v>10000</v>
      </c>
      <c r="F64" s="13">
        <f t="shared" si="1"/>
        <v>1000</v>
      </c>
      <c r="G64" s="13">
        <f t="shared" si="0"/>
        <v>9000</v>
      </c>
    </row>
    <row r="65" spans="1:7" x14ac:dyDescent="0.25">
      <c r="A65" s="8">
        <v>50</v>
      </c>
      <c r="B65" s="9" t="s">
        <v>76</v>
      </c>
      <c r="C65" s="10" t="s">
        <v>28</v>
      </c>
      <c r="D65" s="11">
        <v>44287</v>
      </c>
      <c r="E65" s="27">
        <v>5000</v>
      </c>
      <c r="F65" s="13">
        <f t="shared" si="1"/>
        <v>500</v>
      </c>
      <c r="G65" s="13">
        <f t="shared" si="0"/>
        <v>4500</v>
      </c>
    </row>
    <row r="66" spans="1:7" x14ac:dyDescent="0.25">
      <c r="A66" s="28" t="s">
        <v>69</v>
      </c>
      <c r="B66" s="5" t="s">
        <v>53</v>
      </c>
      <c r="C66" s="15"/>
      <c r="D66" s="15"/>
      <c r="E66" s="16"/>
      <c r="F66" s="17"/>
      <c r="G66" s="17"/>
    </row>
    <row r="67" spans="1:7" x14ac:dyDescent="0.25">
      <c r="A67" s="8">
        <v>51</v>
      </c>
      <c r="B67" s="9" t="s">
        <v>54</v>
      </c>
      <c r="C67" s="18" t="s">
        <v>55</v>
      </c>
      <c r="D67" s="11">
        <v>42795</v>
      </c>
      <c r="E67" s="27">
        <v>25000</v>
      </c>
      <c r="F67" s="13">
        <f t="shared" si="1"/>
        <v>2500</v>
      </c>
      <c r="G67" s="13">
        <f>SUM(E67-F67)</f>
        <v>22500</v>
      </c>
    </row>
    <row r="68" spans="1:7" x14ac:dyDescent="0.25">
      <c r="A68" s="8">
        <v>52</v>
      </c>
      <c r="B68" s="9" t="s">
        <v>56</v>
      </c>
      <c r="C68" s="18" t="s">
        <v>57</v>
      </c>
      <c r="D68" s="11">
        <v>41548</v>
      </c>
      <c r="E68" s="27">
        <v>25000</v>
      </c>
      <c r="F68" s="13">
        <f t="shared" si="1"/>
        <v>2500</v>
      </c>
      <c r="G68" s="13">
        <f>SUM(E68-F68)</f>
        <v>22500</v>
      </c>
    </row>
    <row r="69" spans="1:7" x14ac:dyDescent="0.25">
      <c r="A69" s="8">
        <v>53</v>
      </c>
      <c r="B69" s="9" t="s">
        <v>58</v>
      </c>
      <c r="C69" s="18" t="s">
        <v>55</v>
      </c>
      <c r="D69" s="11">
        <v>43922</v>
      </c>
      <c r="E69" s="27">
        <v>15000</v>
      </c>
      <c r="F69" s="13">
        <f t="shared" si="1"/>
        <v>1500</v>
      </c>
      <c r="G69" s="13">
        <f>SUM(E69-F69)</f>
        <v>13500</v>
      </c>
    </row>
    <row r="70" spans="1:7" x14ac:dyDescent="0.25">
      <c r="A70" s="14"/>
      <c r="B70" s="19"/>
      <c r="C70" s="20"/>
      <c r="D70" s="21"/>
      <c r="E70" s="16"/>
      <c r="F70" s="17"/>
      <c r="G70" s="17"/>
    </row>
    <row r="71" spans="1:7" x14ac:dyDescent="0.25">
      <c r="A71" s="14"/>
      <c r="B71" s="5" t="s">
        <v>59</v>
      </c>
      <c r="C71" s="20"/>
      <c r="D71" s="21"/>
      <c r="E71" s="16"/>
      <c r="F71" s="17"/>
      <c r="G71" s="17"/>
    </row>
    <row r="72" spans="1:7" x14ac:dyDescent="0.25">
      <c r="A72" s="8">
        <v>54</v>
      </c>
      <c r="B72" s="9" t="s">
        <v>60</v>
      </c>
      <c r="C72" s="10" t="s">
        <v>61</v>
      </c>
      <c r="D72" s="11">
        <v>42286</v>
      </c>
      <c r="E72" s="12">
        <v>5120</v>
      </c>
      <c r="F72" s="13">
        <f t="shared" ref="F72" si="2">SUM(E72)*0.1</f>
        <v>512</v>
      </c>
      <c r="G72" s="13">
        <f t="shared" ref="G72" si="3">SUM(E72-F72)</f>
        <v>4608</v>
      </c>
    </row>
    <row r="73" spans="1:7" ht="15.75" thickBot="1" x14ac:dyDescent="0.3">
      <c r="A73" s="22"/>
      <c r="B73" s="23"/>
      <c r="C73" s="22"/>
      <c r="D73" s="29" t="s">
        <v>62</v>
      </c>
      <c r="E73" s="30">
        <f>SUM(E16:E72)</f>
        <v>918787</v>
      </c>
      <c r="F73" s="30">
        <f t="shared" ref="F73:G73" si="4">SUM(F16:F72)</f>
        <v>91878.7</v>
      </c>
      <c r="G73" s="30">
        <f t="shared" si="4"/>
        <v>826908.29999999993</v>
      </c>
    </row>
    <row r="86" spans="2:3" x14ac:dyDescent="0.25">
      <c r="B86" s="23"/>
    </row>
    <row r="87" spans="2:3" x14ac:dyDescent="0.25">
      <c r="B87" s="31"/>
    </row>
    <row r="88" spans="2:3" x14ac:dyDescent="0.25">
      <c r="C88" s="32"/>
    </row>
  </sheetData>
  <mergeCells count="3">
    <mergeCell ref="B11:C11"/>
    <mergeCell ref="B9:C9"/>
    <mergeCell ref="B10:C10"/>
  </mergeCells>
  <pageMargins left="0.7" right="0.7" top="0.75" bottom="0.75" header="0.3" footer="0.3"/>
  <pageSetup scale="5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JAZMIN CASTILLO</dc:creator>
  <cp:lastModifiedBy>Usuario</cp:lastModifiedBy>
  <cp:lastPrinted>2025-06-23T21:46:51Z</cp:lastPrinted>
  <dcterms:created xsi:type="dcterms:W3CDTF">2025-06-20T15:05:02Z</dcterms:created>
  <dcterms:modified xsi:type="dcterms:W3CDTF">2025-06-23T21:46:53Z</dcterms:modified>
</cp:coreProperties>
</file>