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OAI\Contabiidad\Balance general\Junio\"/>
    </mc:Choice>
  </mc:AlternateContent>
  <xr:revisionPtr revIDLastSave="0" documentId="13_ncr:1_{B22B4364-8138-4244-9AB9-04793285B278}" xr6:coauthVersionLast="47" xr6:coauthVersionMax="47" xr10:uidLastSave="{00000000-0000-0000-0000-000000000000}"/>
  <bookViews>
    <workbookView xWindow="-120" yWindow="-120" windowWidth="29040" windowHeight="15720" xr2:uid="{2A77655A-9B3D-4728-870E-0309409B4FD0}"/>
  </bookViews>
  <sheets>
    <sheet name="Hoja1" sheetId="1" r:id="rId1"/>
  </sheets>
  <definedNames>
    <definedName name="_xlnm.Print_Area" localSheetId="0">Hoja1!$A$1:$F$57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40" i="1" s="1"/>
  <c r="E32" i="1"/>
  <c r="E33" i="1" s="1"/>
  <c r="E41" i="1" s="1"/>
  <c r="E22" i="1"/>
  <c r="E18" i="1"/>
  <c r="E23" i="1" s="1"/>
</calcChain>
</file>

<file path=xl/sharedStrings.xml><?xml version="1.0" encoding="utf-8"?>
<sst xmlns="http://schemas.openxmlformats.org/spreadsheetml/2006/main" count="88" uniqueCount="36">
  <si>
    <t/>
  </si>
  <si>
    <t>Total Pasivos y Patrimonio</t>
  </si>
  <si>
    <t>Total PATRIMONIO</t>
  </si>
  <si>
    <t>Total Patrimonio público</t>
  </si>
  <si>
    <t>Ahorros o desahorros del periodo</t>
  </si>
  <si>
    <t>Resultados acumulados</t>
  </si>
  <si>
    <t>Capital</t>
  </si>
  <si>
    <t>Patrimonio público</t>
  </si>
  <si>
    <t>PATRIMONIO</t>
  </si>
  <si>
    <t>Total PASIVO</t>
  </si>
  <si>
    <t>Total Pasivo Corriente</t>
  </si>
  <si>
    <t>Otros pasivos corrientes</t>
  </si>
  <si>
    <t>Otras cuentas comerciales a pagar c/p</t>
  </si>
  <si>
    <t>Beneficios a los empleados a pagar a corto plazo</t>
  </si>
  <si>
    <t>Provisiones a corto plazo</t>
  </si>
  <si>
    <t>Retenciones y acumulaciones a pagar c/p</t>
  </si>
  <si>
    <t>Cuentas a pagar a corto plazo</t>
  </si>
  <si>
    <t>Pasivo Corriente</t>
  </si>
  <si>
    <t>PASIVO</t>
  </si>
  <si>
    <t>Total ACTIVO</t>
  </si>
  <si>
    <t>Total Activo no corriente</t>
  </si>
  <si>
    <t>Propiedades, planta y equipo neto</t>
  </si>
  <si>
    <t>Inversiones a Largo plazo</t>
  </si>
  <si>
    <t>Activo no corriente</t>
  </si>
  <si>
    <t>Total Activo Corriente</t>
  </si>
  <si>
    <t>Otros activos corrientes</t>
  </si>
  <si>
    <t>Inventarios</t>
  </si>
  <si>
    <t>Cuentas por cobrar  a corto plazo</t>
  </si>
  <si>
    <t>Inversiones a corto plazo</t>
  </si>
  <si>
    <t>Efectivo y equivalentes de efectivo</t>
  </si>
  <si>
    <t>Activo Corriente</t>
  </si>
  <si>
    <t>ACTIVO</t>
  </si>
  <si>
    <t>(Valores en RD$)</t>
  </si>
  <si>
    <t>Al 30  de junio  2025</t>
  </si>
  <si>
    <t xml:space="preserve">Balance General </t>
  </si>
  <si>
    <t>AUTORIDAD PORTUARIA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</si>
</sst>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6" x14ac:knownFonts="1">
    <font>
      <sz val="11"/>
      <color theme="1"/>
      <name val="Aptos Narrow"/>
      <family val="2"/>
      <scheme val="minor"/>
    </font>
    <font>
      <sz val="12"/>
      <name val="Calibri"/>
      <family val="2"/>
    </font>
    <font>
      <b/>
      <sz val="12"/>
      <color theme="1"/>
      <name val="Aptos Narrow"/>
      <family val="2"/>
      <scheme val="minor"/>
    </font>
    <font>
      <sz val="11"/>
      <name val="Calibri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right" vertical="top" wrapText="1" readingOrder="1"/>
    </xf>
    <xf numFmtId="0" fontId="4" fillId="2" borderId="0" xfId="0" applyFont="1" applyFill="1" applyAlignment="1">
      <alignment vertical="top" wrapText="1" readingOrder="1"/>
    </xf>
    <xf numFmtId="0" fontId="4" fillId="2" borderId="2" xfId="0" applyFont="1" applyFill="1" applyBorder="1" applyAlignment="1">
      <alignment horizontal="right" vertical="top" wrapText="1" readingOrder="1"/>
    </xf>
    <xf numFmtId="0" fontId="1" fillId="2" borderId="1" xfId="0" applyFont="1" applyFill="1" applyBorder="1"/>
    <xf numFmtId="0" fontId="4" fillId="2" borderId="1" xfId="0" applyFont="1" applyFill="1" applyBorder="1" applyAlignment="1">
      <alignment vertical="top" wrapText="1" readingOrder="1"/>
    </xf>
    <xf numFmtId="0" fontId="4" fillId="2" borderId="3" xfId="0" applyFont="1" applyFill="1" applyBorder="1" applyAlignment="1">
      <alignment vertical="top" wrapText="1" readingOrder="1"/>
    </xf>
    <xf numFmtId="164" fontId="4" fillId="2" borderId="4" xfId="0" applyNumberFormat="1" applyFont="1" applyFill="1" applyBorder="1" applyAlignment="1">
      <alignment horizontal="right" vertical="top" wrapText="1" readingOrder="1"/>
    </xf>
    <xf numFmtId="164" fontId="4" fillId="2" borderId="6" xfId="0" applyNumberFormat="1" applyFont="1" applyFill="1" applyBorder="1" applyAlignment="1">
      <alignment horizontal="right" vertical="top" wrapText="1" readingOrder="1"/>
    </xf>
    <xf numFmtId="164" fontId="4" fillId="2" borderId="7" xfId="0" applyNumberFormat="1" applyFont="1" applyFill="1" applyBorder="1" applyAlignment="1">
      <alignment horizontal="right" vertical="top" wrapText="1" readingOrder="1"/>
    </xf>
    <xf numFmtId="0" fontId="5" fillId="2" borderId="0" xfId="0" applyFont="1" applyFill="1" applyAlignment="1">
      <alignment horizontal="right" vertical="top" wrapText="1" readingOrder="1"/>
    </xf>
    <xf numFmtId="0" fontId="5" fillId="2" borderId="0" xfId="0" applyFont="1" applyFill="1" applyAlignment="1">
      <alignment vertical="top" wrapText="1" readingOrder="1"/>
    </xf>
    <xf numFmtId="0" fontId="5" fillId="2" borderId="5" xfId="0" applyFont="1" applyFill="1" applyBorder="1" applyAlignment="1">
      <alignment vertical="top" wrapText="1" readingOrder="1"/>
    </xf>
    <xf numFmtId="4" fontId="1" fillId="2" borderId="8" xfId="0" applyNumberFormat="1" applyFont="1" applyFill="1" applyBorder="1"/>
    <xf numFmtId="0" fontId="5" fillId="2" borderId="8" xfId="0" applyFont="1" applyFill="1" applyBorder="1" applyAlignment="1">
      <alignment vertical="top" wrapText="1" readingOrder="1"/>
    </xf>
    <xf numFmtId="4" fontId="1" fillId="2" borderId="9" xfId="0" applyNumberFormat="1" applyFont="1" applyFill="1" applyBorder="1"/>
    <xf numFmtId="0" fontId="4" fillId="2" borderId="10" xfId="0" applyFont="1" applyFill="1" applyBorder="1" applyAlignment="1">
      <alignment horizontal="center" vertical="top" readingOrder="1"/>
    </xf>
    <xf numFmtId="0" fontId="0" fillId="2" borderId="0" xfId="0" applyFill="1"/>
    <xf numFmtId="0" fontId="5" fillId="2" borderId="0" xfId="0" applyFont="1" applyFill="1" applyAlignment="1">
      <alignment vertical="top" wrapText="1" readingOrder="1"/>
    </xf>
    <xf numFmtId="0" fontId="1" fillId="2" borderId="0" xfId="0" applyFont="1" applyFill="1"/>
    <xf numFmtId="0" fontId="4" fillId="2" borderId="5" xfId="0" applyFont="1" applyFill="1" applyBorder="1" applyAlignment="1">
      <alignment vertical="top" wrapText="1" readingOrder="1"/>
    </xf>
    <xf numFmtId="0" fontId="4" fillId="2" borderId="0" xfId="0" applyFont="1" applyFill="1" applyAlignment="1">
      <alignment horizontal="center" vertical="top" wrapText="1" readingOrder="1"/>
    </xf>
    <xf numFmtId="0" fontId="3" fillId="2" borderId="0" xfId="0" applyFont="1" applyFill="1"/>
    <xf numFmtId="0" fontId="5" fillId="2" borderId="0" xfId="0" applyFont="1" applyFill="1" applyAlignment="1">
      <alignment horizontal="center" vertical="top" wrapText="1" readingOrder="1"/>
    </xf>
    <xf numFmtId="0" fontId="4" fillId="2" borderId="12" xfId="0" applyFont="1" applyFill="1" applyBorder="1" applyAlignment="1">
      <alignment vertical="top" wrapText="1" readingOrder="1"/>
    </xf>
    <xf numFmtId="0" fontId="1" fillId="2" borderId="11" xfId="0" applyFont="1" applyFill="1" applyBorder="1"/>
    <xf numFmtId="0" fontId="4" fillId="2" borderId="0" xfId="0" applyFont="1" applyFill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2359025</xdr:colOff>
      <xdr:row>0</xdr:row>
      <xdr:rowOff>71968</xdr:rowOff>
    </xdr:from>
    <xdr:ext cx="1902882" cy="1000124"/>
    <xdr:pic>
      <xdr:nvPicPr>
        <xdr:cNvPr id="5" name="2 Imagen" descr="Logotipo&#10;&#10;Descripción generada automáticamente">
          <a:extLst>
            <a:ext uri="{FF2B5EF4-FFF2-40B4-BE49-F238E27FC236}">
              <a16:creationId xmlns:a16="http://schemas.microsoft.com/office/drawing/2014/main" id="{168587AA-1763-41FE-BD56-FE07792B5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5275" y="71968"/>
          <a:ext cx="1902882" cy="1000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9525</xdr:colOff>
      <xdr:row>42</xdr:row>
      <xdr:rowOff>161925</xdr:rowOff>
    </xdr:from>
    <xdr:to>
      <xdr:col>2</xdr:col>
      <xdr:colOff>2082685</xdr:colOff>
      <xdr:row>55</xdr:row>
      <xdr:rowOff>26105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2AAF0F-235B-43E0-B089-A4A853908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8477250"/>
          <a:ext cx="2101735" cy="2397830"/>
        </a:xfrm>
        <a:prstGeom prst="rect">
          <a:avLst/>
        </a:prstGeom>
      </xdr:spPr>
    </xdr:pic>
    <xdr:clientData/>
  </xdr:twoCellAnchor>
  <xdr:twoCellAnchor>
    <xdr:from>
      <xdr:col>2</xdr:col>
      <xdr:colOff>2587625</xdr:colOff>
      <xdr:row>43</xdr:row>
      <xdr:rowOff>146050</xdr:rowOff>
    </xdr:from>
    <xdr:to>
      <xdr:col>4</xdr:col>
      <xdr:colOff>1803083</xdr:colOff>
      <xdr:row>55</xdr:row>
      <xdr:rowOff>122089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97A9028-730A-4D41-8211-6E3A40E8CD54}"/>
            </a:ext>
          </a:extLst>
        </xdr:cNvPr>
        <xdr:cNvGrpSpPr/>
      </xdr:nvGrpSpPr>
      <xdr:grpSpPr>
        <a:xfrm>
          <a:off x="2825750" y="8661400"/>
          <a:ext cx="2911158" cy="2309664"/>
          <a:chOff x="0" y="0"/>
          <a:chExt cx="3032125" cy="139065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E5D8A04-B35E-E17D-1C7C-F5DA16B100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105025" cy="1247775"/>
          </a:xfrm>
          <a:prstGeom prst="rect">
            <a:avLst/>
          </a:prstGeom>
        </xdr:spPr>
      </xdr:pic>
      <xdr:pic>
        <xdr:nvPicPr>
          <xdr:cNvPr id="6" name="Imagen 5" descr="Imagen que contiene Círculo&#10;&#10;Descripción generada automáticamente">
            <a:extLst>
              <a:ext uri="{FF2B5EF4-FFF2-40B4-BE49-F238E27FC236}">
                <a16:creationId xmlns:a16="http://schemas.microsoft.com/office/drawing/2014/main" id="{6F799DB7-A6F7-9FB8-70B5-BB630F7D5E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7850" y="171450"/>
            <a:ext cx="1184275" cy="12192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114ED-B4E5-447B-AE9F-C713E3B940EB}">
  <dimension ref="A1:AM48"/>
  <sheetViews>
    <sheetView tabSelected="1" zoomScaleNormal="100" workbookViewId="0">
      <selection activeCell="C47" sqref="C47"/>
    </sheetView>
  </sheetViews>
  <sheetFormatPr baseColWidth="10" defaultRowHeight="15" x14ac:dyDescent="0.25"/>
  <cols>
    <col min="1" max="1" width="3.140625" style="20" customWidth="1"/>
    <col min="2" max="2" width="0.42578125" style="20" customWidth="1"/>
    <col min="3" max="3" width="42.28515625" style="20" customWidth="1"/>
    <col min="4" max="4" width="13.140625" style="20" customWidth="1"/>
    <col min="5" max="5" width="28.5703125" style="20" customWidth="1"/>
    <col min="6" max="39" width="11.42578125" style="20"/>
  </cols>
  <sheetData>
    <row r="1" spans="2:6" x14ac:dyDescent="0.25">
      <c r="B1" s="3"/>
      <c r="C1" s="3"/>
      <c r="D1" s="3"/>
      <c r="E1" s="3"/>
      <c r="F1" s="3"/>
    </row>
    <row r="2" spans="2:6" x14ac:dyDescent="0.25">
      <c r="B2" s="3"/>
      <c r="C2" s="3"/>
      <c r="D2" s="3"/>
      <c r="E2" s="3"/>
      <c r="F2" s="3"/>
    </row>
    <row r="3" spans="2:6" x14ac:dyDescent="0.25">
      <c r="B3" s="3"/>
      <c r="C3" s="3"/>
      <c r="D3" s="3"/>
      <c r="E3" s="3"/>
      <c r="F3" s="3"/>
    </row>
    <row r="4" spans="2:6" x14ac:dyDescent="0.25">
      <c r="B4" s="3"/>
      <c r="C4" s="3"/>
      <c r="D4" s="3"/>
      <c r="E4" s="3"/>
      <c r="F4" s="3"/>
    </row>
    <row r="5" spans="2:6" x14ac:dyDescent="0.25">
      <c r="B5" s="3"/>
      <c r="C5" s="3"/>
      <c r="D5" s="3"/>
      <c r="E5" s="3"/>
      <c r="F5" s="3"/>
    </row>
    <row r="6" spans="2:6" x14ac:dyDescent="0.25">
      <c r="B6" s="3"/>
      <c r="C6" s="3"/>
      <c r="D6" s="3"/>
      <c r="E6" s="3"/>
      <c r="F6" s="3"/>
    </row>
    <row r="7" spans="2:6" x14ac:dyDescent="0.25">
      <c r="B7" s="24" t="s">
        <v>35</v>
      </c>
      <c r="C7" s="24"/>
      <c r="D7" s="24"/>
      <c r="E7" s="24"/>
      <c r="F7" s="24"/>
    </row>
    <row r="8" spans="2:6" x14ac:dyDescent="0.25">
      <c r="B8" s="24" t="s">
        <v>34</v>
      </c>
      <c r="C8" s="25"/>
      <c r="D8" s="25"/>
      <c r="E8" s="25"/>
      <c r="F8" s="25"/>
    </row>
    <row r="9" spans="2:6" x14ac:dyDescent="0.25">
      <c r="B9" s="26" t="s">
        <v>33</v>
      </c>
      <c r="C9" s="25"/>
      <c r="D9" s="25"/>
      <c r="E9" s="25"/>
      <c r="F9" s="25"/>
    </row>
    <row r="10" spans="2:6" ht="15.75" thickBot="1" x14ac:dyDescent="0.3">
      <c r="B10" s="26" t="s">
        <v>32</v>
      </c>
      <c r="C10" s="26"/>
      <c r="D10" s="26"/>
      <c r="E10" s="26"/>
      <c r="F10" s="26"/>
    </row>
    <row r="11" spans="2:6" ht="15.75" x14ac:dyDescent="0.25">
      <c r="B11" s="27" t="s">
        <v>31</v>
      </c>
      <c r="C11" s="28"/>
      <c r="D11" s="28"/>
      <c r="E11" s="19">
        <v>2025</v>
      </c>
      <c r="F11" s="14" t="s">
        <v>0</v>
      </c>
    </row>
    <row r="12" spans="2:6" x14ac:dyDescent="0.25">
      <c r="B12" s="23" t="s">
        <v>30</v>
      </c>
      <c r="C12" s="29"/>
      <c r="D12" s="29"/>
      <c r="E12" s="17" t="s">
        <v>0</v>
      </c>
      <c r="F12" s="14" t="s">
        <v>0</v>
      </c>
    </row>
    <row r="13" spans="2:6" ht="15.75" x14ac:dyDescent="0.25">
      <c r="B13" s="15" t="s">
        <v>0</v>
      </c>
      <c r="C13" s="21" t="s">
        <v>29</v>
      </c>
      <c r="D13" s="21"/>
      <c r="E13" s="16">
        <v>252442007.21000001</v>
      </c>
      <c r="F13" s="13" t="s">
        <v>0</v>
      </c>
    </row>
    <row r="14" spans="2:6" ht="15.75" x14ac:dyDescent="0.25">
      <c r="B14" s="15" t="s">
        <v>0</v>
      </c>
      <c r="C14" s="21" t="s">
        <v>28</v>
      </c>
      <c r="D14" s="22"/>
      <c r="E14" s="16">
        <v>1100051.99</v>
      </c>
      <c r="F14" s="13" t="s">
        <v>0</v>
      </c>
    </row>
    <row r="15" spans="2:6" ht="15.75" x14ac:dyDescent="0.25">
      <c r="B15" s="15" t="s">
        <v>0</v>
      </c>
      <c r="C15" s="21" t="s">
        <v>27</v>
      </c>
      <c r="D15" s="22"/>
      <c r="E15" s="16">
        <v>919841307.03999996</v>
      </c>
      <c r="F15" s="13" t="s">
        <v>0</v>
      </c>
    </row>
    <row r="16" spans="2:6" ht="15.75" x14ac:dyDescent="0.25">
      <c r="B16" s="15" t="s">
        <v>0</v>
      </c>
      <c r="C16" s="21" t="s">
        <v>26</v>
      </c>
      <c r="D16" s="22"/>
      <c r="E16" s="16">
        <v>19397174.43</v>
      </c>
      <c r="F16" s="13" t="s">
        <v>0</v>
      </c>
    </row>
    <row r="17" spans="2:6" ht="15.75" x14ac:dyDescent="0.25">
      <c r="B17" s="15" t="s">
        <v>0</v>
      </c>
      <c r="C17" s="21" t="s">
        <v>25</v>
      </c>
      <c r="D17" s="22"/>
      <c r="E17" s="16">
        <v>10182584.720000001</v>
      </c>
      <c r="F17" s="13" t="s">
        <v>0</v>
      </c>
    </row>
    <row r="18" spans="2:6" ht="15.75" x14ac:dyDescent="0.25">
      <c r="B18" s="23" t="s">
        <v>24</v>
      </c>
      <c r="C18" s="22"/>
      <c r="D18" s="22"/>
      <c r="E18" s="12">
        <f>SUM(E13:E17)</f>
        <v>1202963125.3900001</v>
      </c>
      <c r="F18" s="4" t="s">
        <v>0</v>
      </c>
    </row>
    <row r="19" spans="2:6" ht="15.75" x14ac:dyDescent="0.25">
      <c r="B19" s="23" t="s">
        <v>23</v>
      </c>
      <c r="C19" s="22"/>
      <c r="D19" s="22"/>
      <c r="E19" s="17" t="s">
        <v>0</v>
      </c>
      <c r="F19" s="14" t="s">
        <v>0</v>
      </c>
    </row>
    <row r="20" spans="2:6" ht="15.75" x14ac:dyDescent="0.25">
      <c r="B20" s="15" t="s">
        <v>0</v>
      </c>
      <c r="C20" s="21" t="s">
        <v>22</v>
      </c>
      <c r="D20" s="22"/>
      <c r="E20" s="16">
        <v>5832700</v>
      </c>
      <c r="F20" s="13" t="s">
        <v>0</v>
      </c>
    </row>
    <row r="21" spans="2:6" ht="15.75" x14ac:dyDescent="0.25">
      <c r="B21" s="15" t="s">
        <v>0</v>
      </c>
      <c r="C21" s="21" t="s">
        <v>21</v>
      </c>
      <c r="D21" s="22"/>
      <c r="E21" s="18">
        <v>3391647796.6999998</v>
      </c>
      <c r="F21" s="13" t="s">
        <v>0</v>
      </c>
    </row>
    <row r="22" spans="2:6" ht="15.75" x14ac:dyDescent="0.25">
      <c r="B22" s="23" t="s">
        <v>20</v>
      </c>
      <c r="C22" s="22"/>
      <c r="D22" s="22"/>
      <c r="E22" s="12">
        <f>SUM(E20:E21)</f>
        <v>3397480496.6999998</v>
      </c>
      <c r="F22" s="4" t="s">
        <v>0</v>
      </c>
    </row>
    <row r="23" spans="2:6" ht="16.5" thickBot="1" x14ac:dyDescent="0.3">
      <c r="B23" s="23" t="s">
        <v>19</v>
      </c>
      <c r="C23" s="22"/>
      <c r="D23" s="22"/>
      <c r="E23" s="10">
        <f>E18+E22</f>
        <v>4600443622.0900002</v>
      </c>
      <c r="F23" s="4" t="s">
        <v>0</v>
      </c>
    </row>
    <row r="24" spans="2:6" ht="16.5" thickTop="1" x14ac:dyDescent="0.25">
      <c r="B24" s="23" t="s">
        <v>18</v>
      </c>
      <c r="C24" s="22"/>
      <c r="D24" s="22"/>
      <c r="E24" s="17" t="s">
        <v>0</v>
      </c>
      <c r="F24" s="14" t="s">
        <v>0</v>
      </c>
    </row>
    <row r="25" spans="2:6" ht="15.75" x14ac:dyDescent="0.25">
      <c r="B25" s="23" t="s">
        <v>17</v>
      </c>
      <c r="C25" s="22"/>
      <c r="D25" s="22"/>
      <c r="E25" s="17" t="s">
        <v>0</v>
      </c>
      <c r="F25" s="14" t="s">
        <v>0</v>
      </c>
    </row>
    <row r="26" spans="2:6" ht="15.75" x14ac:dyDescent="0.25">
      <c r="B26" s="15" t="s">
        <v>0</v>
      </c>
      <c r="C26" s="21" t="s">
        <v>16</v>
      </c>
      <c r="D26" s="22"/>
      <c r="E26" s="16">
        <v>69949084.760000005</v>
      </c>
      <c r="F26" s="13" t="s">
        <v>0</v>
      </c>
    </row>
    <row r="27" spans="2:6" ht="15.75" x14ac:dyDescent="0.25">
      <c r="B27" s="15" t="s">
        <v>0</v>
      </c>
      <c r="C27" s="21" t="s">
        <v>15</v>
      </c>
      <c r="D27" s="22"/>
      <c r="E27" s="16">
        <v>96990665.989999995</v>
      </c>
      <c r="F27" s="13" t="s">
        <v>0</v>
      </c>
    </row>
    <row r="28" spans="2:6" ht="15.75" x14ac:dyDescent="0.25">
      <c r="B28" s="15" t="s">
        <v>0</v>
      </c>
      <c r="C28" s="21" t="s">
        <v>14</v>
      </c>
      <c r="D28" s="22"/>
      <c r="E28" s="16">
        <v>652764616.14999998</v>
      </c>
      <c r="F28" s="13" t="s">
        <v>0</v>
      </c>
    </row>
    <row r="29" spans="2:6" ht="15.75" x14ac:dyDescent="0.25">
      <c r="B29" s="15" t="s">
        <v>0</v>
      </c>
      <c r="C29" s="21" t="s">
        <v>13</v>
      </c>
      <c r="D29" s="22"/>
      <c r="E29" s="16">
        <v>231647733.69</v>
      </c>
      <c r="F29" s="13" t="s">
        <v>0</v>
      </c>
    </row>
    <row r="30" spans="2:6" ht="15.75" x14ac:dyDescent="0.25">
      <c r="B30" s="15"/>
      <c r="C30" s="14" t="s">
        <v>12</v>
      </c>
      <c r="D30" s="1"/>
      <c r="E30" s="16">
        <v>1426309278.1800001</v>
      </c>
      <c r="F30" s="13"/>
    </row>
    <row r="31" spans="2:6" ht="15.75" x14ac:dyDescent="0.25">
      <c r="B31" s="15" t="s">
        <v>0</v>
      </c>
      <c r="C31" s="21" t="s">
        <v>11</v>
      </c>
      <c r="D31" s="22"/>
      <c r="E31" s="16">
        <v>9852182.5</v>
      </c>
      <c r="F31" s="13" t="s">
        <v>0</v>
      </c>
    </row>
    <row r="32" spans="2:6" x14ac:dyDescent="0.25">
      <c r="B32" s="23" t="s">
        <v>10</v>
      </c>
      <c r="C32" s="29"/>
      <c r="D32" s="29"/>
      <c r="E32" s="12">
        <f>SUM(E26:E31)</f>
        <v>2487513561.27</v>
      </c>
      <c r="F32" s="4" t="s">
        <v>0</v>
      </c>
    </row>
    <row r="33" spans="2:6" x14ac:dyDescent="0.25">
      <c r="B33" s="23" t="s">
        <v>9</v>
      </c>
      <c r="C33" s="29"/>
      <c r="D33" s="29"/>
      <c r="E33" s="11">
        <f>E32</f>
        <v>2487513561.27</v>
      </c>
      <c r="F33" s="4" t="s">
        <v>0</v>
      </c>
    </row>
    <row r="34" spans="2:6" x14ac:dyDescent="0.25">
      <c r="B34" s="23" t="s">
        <v>8</v>
      </c>
      <c r="C34" s="29"/>
      <c r="D34" s="29"/>
      <c r="E34" s="17" t="s">
        <v>0</v>
      </c>
      <c r="F34" s="14" t="s">
        <v>0</v>
      </c>
    </row>
    <row r="35" spans="2:6" x14ac:dyDescent="0.25">
      <c r="B35" s="23" t="s">
        <v>7</v>
      </c>
      <c r="C35" s="29"/>
      <c r="D35" s="29"/>
      <c r="E35" s="17" t="s">
        <v>0</v>
      </c>
      <c r="F35" s="14" t="s">
        <v>0</v>
      </c>
    </row>
    <row r="36" spans="2:6" ht="15.75" x14ac:dyDescent="0.25">
      <c r="B36" s="15" t="s">
        <v>0</v>
      </c>
      <c r="C36" s="21" t="s">
        <v>6</v>
      </c>
      <c r="D36" s="22"/>
      <c r="E36" s="16">
        <v>959791478.98000002</v>
      </c>
      <c r="F36" s="13" t="s">
        <v>0</v>
      </c>
    </row>
    <row r="37" spans="2:6" ht="15.75" x14ac:dyDescent="0.25">
      <c r="B37" s="15" t="s">
        <v>0</v>
      </c>
      <c r="C37" s="21" t="s">
        <v>5</v>
      </c>
      <c r="D37" s="22"/>
      <c r="E37" s="16">
        <v>1016265055.6900001</v>
      </c>
      <c r="F37" s="13" t="s">
        <v>0</v>
      </c>
    </row>
    <row r="38" spans="2:6" ht="15.75" x14ac:dyDescent="0.25">
      <c r="B38" s="15"/>
      <c r="C38" s="14" t="s">
        <v>4</v>
      </c>
      <c r="D38" s="1"/>
      <c r="E38" s="16">
        <v>136873526.15000001</v>
      </c>
      <c r="F38" s="13"/>
    </row>
    <row r="39" spans="2:6" ht="15.75" x14ac:dyDescent="0.25">
      <c r="B39" s="23" t="s">
        <v>3</v>
      </c>
      <c r="C39" s="22"/>
      <c r="D39" s="22"/>
      <c r="E39" s="12">
        <f>SUM(E36:E38)</f>
        <v>2112930060.8200002</v>
      </c>
      <c r="F39" s="4" t="s">
        <v>0</v>
      </c>
    </row>
    <row r="40" spans="2:6" ht="15.75" x14ac:dyDescent="0.25">
      <c r="B40" s="23" t="s">
        <v>2</v>
      </c>
      <c r="C40" s="22"/>
      <c r="D40" s="22"/>
      <c r="E40" s="11">
        <f>E39</f>
        <v>2112930060.8200002</v>
      </c>
      <c r="F40" s="4" t="s">
        <v>0</v>
      </c>
    </row>
    <row r="41" spans="2:6" ht="16.5" thickBot="1" x14ac:dyDescent="0.3">
      <c r="B41" s="23" t="s">
        <v>1</v>
      </c>
      <c r="C41" s="22"/>
      <c r="D41" s="22"/>
      <c r="E41" s="10">
        <f>E33+E40</f>
        <v>4600443622.0900002</v>
      </c>
      <c r="F41" s="4" t="s">
        <v>0</v>
      </c>
    </row>
    <row r="42" spans="2:6" ht="17.25" thickTop="1" thickBot="1" x14ac:dyDescent="0.3">
      <c r="B42" s="9" t="s">
        <v>0</v>
      </c>
      <c r="C42" s="8" t="s">
        <v>0</v>
      </c>
      <c r="D42" s="7"/>
      <c r="E42" s="6" t="s">
        <v>0</v>
      </c>
      <c r="F42" s="4" t="s">
        <v>0</v>
      </c>
    </row>
    <row r="43" spans="2:6" ht="15.75" x14ac:dyDescent="0.25">
      <c r="B43" s="5"/>
      <c r="C43" s="5"/>
      <c r="D43" s="1"/>
      <c r="E43" s="4"/>
      <c r="F43" s="4"/>
    </row>
    <row r="44" spans="2:6" ht="15.75" x14ac:dyDescent="0.25">
      <c r="B44" s="5"/>
      <c r="C44" s="5"/>
      <c r="D44" s="1"/>
      <c r="E44" s="4"/>
      <c r="F44" s="4"/>
    </row>
    <row r="45" spans="2:6" ht="15.75" x14ac:dyDescent="0.25">
      <c r="B45" s="1"/>
      <c r="C45" s="1"/>
      <c r="D45" s="1"/>
      <c r="E45" s="1"/>
      <c r="F45" s="1"/>
    </row>
    <row r="46" spans="2:6" ht="15.75" x14ac:dyDescent="0.25">
      <c r="B46" s="3"/>
      <c r="C46" s="2"/>
      <c r="D46" s="2"/>
      <c r="E46" s="2"/>
      <c r="F46" s="1"/>
    </row>
    <row r="47" spans="2:6" ht="15.75" x14ac:dyDescent="0.25">
      <c r="B47" s="1"/>
    </row>
    <row r="48" spans="2:6" ht="15.75" x14ac:dyDescent="0.25">
      <c r="B48" s="1"/>
    </row>
  </sheetData>
  <mergeCells count="33">
    <mergeCell ref="B39:D39"/>
    <mergeCell ref="B40:D40"/>
    <mergeCell ref="B41:D41"/>
    <mergeCell ref="B32:D32"/>
    <mergeCell ref="B33:D33"/>
    <mergeCell ref="B34:D34"/>
    <mergeCell ref="B35:D35"/>
    <mergeCell ref="C36:D36"/>
    <mergeCell ref="C37:D37"/>
    <mergeCell ref="C31:D31"/>
    <mergeCell ref="B19:D19"/>
    <mergeCell ref="C20:D20"/>
    <mergeCell ref="C21:D21"/>
    <mergeCell ref="B22:D22"/>
    <mergeCell ref="B23:D23"/>
    <mergeCell ref="B24:D24"/>
    <mergeCell ref="B25:D25"/>
    <mergeCell ref="C26:D26"/>
    <mergeCell ref="C27:D27"/>
    <mergeCell ref="C29:D29"/>
    <mergeCell ref="B18:D18"/>
    <mergeCell ref="B7:F7"/>
    <mergeCell ref="B8:F8"/>
    <mergeCell ref="B9:F9"/>
    <mergeCell ref="B10:F10"/>
    <mergeCell ref="B11:D11"/>
    <mergeCell ref="B12:D12"/>
    <mergeCell ref="C13:D13"/>
    <mergeCell ref="C14:D14"/>
    <mergeCell ref="C15:D15"/>
    <mergeCell ref="C16:D16"/>
    <mergeCell ref="C17:D17"/>
    <mergeCell ref="C28:D28"/>
  </mergeCells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YORKA IRIS TINEO PEÑA</dc:creator>
  <cp:lastModifiedBy>Manuel Guzmán</cp:lastModifiedBy>
  <dcterms:created xsi:type="dcterms:W3CDTF">2025-07-09T18:56:37Z</dcterms:created>
  <dcterms:modified xsi:type="dcterms:W3CDTF">2025-07-15T04:11:12Z</dcterms:modified>
</cp:coreProperties>
</file>