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P070103\Documents\EVIDENCIA DEL PORTAL DE TRANSPARENCIA\FINANZAS\INFORMES FINANCIEROS\BALANCE GENERAL\2025\DICIEMBRE\"/>
    </mc:Choice>
  </mc:AlternateContent>
  <bookViews>
    <workbookView xWindow="0" yWindow="0" windowWidth="19200" windowHeight="10095"/>
  </bookViews>
  <sheets>
    <sheet name="BALANCE GENERAL DIC. 2025" sheetId="1" r:id="rId1"/>
  </sheets>
  <definedNames>
    <definedName name="_xlnm.Print_Area" localSheetId="0">'BALANCE GENERAL DIC. 2025'!$A$1:$F$62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E41" i="1" s="1"/>
  <c r="E33" i="1"/>
  <c r="E34" i="1" s="1"/>
  <c r="E23" i="1"/>
  <c r="E19" i="1"/>
  <c r="E42" i="1" l="1"/>
  <c r="E24" i="1"/>
</calcChain>
</file>

<file path=xl/sharedStrings.xml><?xml version="1.0" encoding="utf-8"?>
<sst xmlns="http://schemas.openxmlformats.org/spreadsheetml/2006/main" count="87" uniqueCount="36">
  <si>
    <t/>
  </si>
  <si>
    <t>Total Pasivos y Patrimonio</t>
  </si>
  <si>
    <t>Total PATRIMONIO</t>
  </si>
  <si>
    <t>Total Patrimonio público</t>
  </si>
  <si>
    <t>Ahorros o desahorros del periodo</t>
  </si>
  <si>
    <t>Resultados acumulados</t>
  </si>
  <si>
    <t>Capital</t>
  </si>
  <si>
    <t>Patrimonio público</t>
  </si>
  <si>
    <t>PATRIMONIO</t>
  </si>
  <si>
    <t>Total PASIVO</t>
  </si>
  <si>
    <t>Total Pasivo Corriente</t>
  </si>
  <si>
    <t>Otros pasivos corrientes</t>
  </si>
  <si>
    <t>Otras cuentas comerciales a pagar c/p</t>
  </si>
  <si>
    <t>Beneficios a los empleados a pagar a corto plazo</t>
  </si>
  <si>
    <t>Provisiones a corto plazo</t>
  </si>
  <si>
    <t>Retenciones y acumulaciones a pagar c/p</t>
  </si>
  <si>
    <t>Cuentas a pagar a corto plazo</t>
  </si>
  <si>
    <t>Pasivo Corriente</t>
  </si>
  <si>
    <t>PASIVO</t>
  </si>
  <si>
    <t>Total ACTIVO</t>
  </si>
  <si>
    <t>Total Activo no corriente</t>
  </si>
  <si>
    <t>Propiedades, planta y equipo neto</t>
  </si>
  <si>
    <t>Inversiones a Largo plazo</t>
  </si>
  <si>
    <t>Activo no corriente</t>
  </si>
  <si>
    <t>Total Activo Corriente</t>
  </si>
  <si>
    <t>Otros activos corrientes</t>
  </si>
  <si>
    <t>Inventarios</t>
  </si>
  <si>
    <t>Cuentas por cobrar  a corto plazo</t>
  </si>
  <si>
    <t>Inversiones a corto plazo</t>
  </si>
  <si>
    <t>Efectivo y equivalentes de efectivo</t>
  </si>
  <si>
    <t>Activo Corriente</t>
  </si>
  <si>
    <t>ACTIVO</t>
  </si>
  <si>
    <t>(Valores en RD$)</t>
  </si>
  <si>
    <t xml:space="preserve">Balance General </t>
  </si>
  <si>
    <t>AUTORIDAD PORTUARIA DOMINICANA</t>
  </si>
  <si>
    <t>Al 31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</si>
</sst>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[$-10409]#,##0.00;\-#,##0.00"/>
  </numFmts>
  <fonts count="7" x14ac:knownFonts="1">
    <font>
      <sz val="11"/>
      <color theme="1"/>
      <name val="Aptos Narrow"/>
      <family val="2"/>
      <scheme val="minor"/>
    </font>
    <font>
      <sz val="12"/>
      <name val="Calibri"/>
      <family val="2"/>
    </font>
    <font>
      <sz val="11"/>
      <name val="Calibri"/>
      <family val="2"/>
    </font>
    <font>
      <b/>
      <sz val="12"/>
      <color rgb="FF000000"/>
      <name val="Tahoma"/>
      <family val="2"/>
    </font>
    <font>
      <sz val="12"/>
      <color rgb="FF000000"/>
      <name val="Tahoma"/>
      <family val="2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3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right" vertical="top" wrapText="1" readingOrder="1"/>
    </xf>
    <xf numFmtId="0" fontId="3" fillId="2" borderId="0" xfId="0" applyFont="1" applyFill="1" applyAlignment="1">
      <alignment vertical="top" wrapText="1" readingOrder="1"/>
    </xf>
    <xf numFmtId="0" fontId="3" fillId="2" borderId="2" xfId="0" applyFont="1" applyFill="1" applyBorder="1" applyAlignment="1">
      <alignment horizontal="right" vertical="top" wrapText="1" readingOrder="1"/>
    </xf>
    <xf numFmtId="0" fontId="1" fillId="2" borderId="1" xfId="0" applyFont="1" applyFill="1" applyBorder="1"/>
    <xf numFmtId="0" fontId="3" fillId="2" borderId="1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vertical="top" wrapText="1" readingOrder="1"/>
    </xf>
    <xf numFmtId="165" fontId="3" fillId="2" borderId="4" xfId="0" applyNumberFormat="1" applyFont="1" applyFill="1" applyBorder="1" applyAlignment="1">
      <alignment horizontal="right" vertical="top" wrapText="1" readingOrder="1"/>
    </xf>
    <xf numFmtId="165" fontId="3" fillId="2" borderId="6" xfId="0" applyNumberFormat="1" applyFont="1" applyFill="1" applyBorder="1" applyAlignment="1">
      <alignment horizontal="right" vertical="top" wrapText="1" readingOrder="1"/>
    </xf>
    <xf numFmtId="165" fontId="3" fillId="2" borderId="7" xfId="0" applyNumberFormat="1" applyFont="1" applyFill="1" applyBorder="1" applyAlignment="1">
      <alignment horizontal="right" vertical="top" wrapText="1" readingOrder="1"/>
    </xf>
    <xf numFmtId="0" fontId="4" fillId="2" borderId="0" xfId="0" applyFont="1" applyFill="1" applyAlignment="1">
      <alignment horizontal="right" vertical="top" wrapText="1" readingOrder="1"/>
    </xf>
    <xf numFmtId="0" fontId="4" fillId="2" borderId="0" xfId="0" applyFont="1" applyFill="1" applyAlignment="1">
      <alignment vertical="top" wrapText="1" readingOrder="1"/>
    </xf>
    <xf numFmtId="0" fontId="4" fillId="2" borderId="5" xfId="0" applyFont="1" applyFill="1" applyBorder="1" applyAlignment="1">
      <alignment vertical="top" wrapText="1" readingOrder="1"/>
    </xf>
    <xf numFmtId="0" fontId="4" fillId="2" borderId="8" xfId="0" applyFont="1" applyFill="1" applyBorder="1" applyAlignment="1">
      <alignment vertical="top" wrapText="1" readingOrder="1"/>
    </xf>
    <xf numFmtId="0" fontId="3" fillId="2" borderId="10" xfId="0" applyFont="1" applyFill="1" applyBorder="1" applyAlignment="1">
      <alignment horizontal="center" vertical="top" readingOrder="1"/>
    </xf>
    <xf numFmtId="0" fontId="0" fillId="2" borderId="0" xfId="0" applyFill="1"/>
    <xf numFmtId="0" fontId="3" fillId="2" borderId="0" xfId="0" applyFont="1" applyFill="1" applyAlignment="1">
      <alignment horizontal="center" vertical="top" wrapText="1" readingOrder="1"/>
    </xf>
    <xf numFmtId="164" fontId="6" fillId="2" borderId="8" xfId="1" applyFont="1" applyFill="1" applyBorder="1"/>
    <xf numFmtId="164" fontId="6" fillId="2" borderId="9" xfId="1" applyFont="1" applyFill="1" applyBorder="1"/>
    <xf numFmtId="164" fontId="4" fillId="2" borderId="0" xfId="0" applyNumberFormat="1" applyFont="1" applyFill="1" applyAlignment="1">
      <alignment horizontal="right" vertical="top" wrapText="1" readingOrder="1"/>
    </xf>
    <xf numFmtId="0" fontId="4" fillId="2" borderId="0" xfId="0" applyFont="1" applyFill="1" applyBorder="1" applyAlignment="1">
      <alignment vertical="top" wrapText="1" readingOrder="1"/>
    </xf>
    <xf numFmtId="0" fontId="1" fillId="2" borderId="0" xfId="0" applyFont="1" applyFill="1" applyBorder="1"/>
    <xf numFmtId="0" fontId="3" fillId="2" borderId="5" xfId="0" applyFont="1" applyFill="1" applyBorder="1" applyAlignment="1">
      <alignment vertical="top" wrapText="1" readingOrder="1"/>
    </xf>
    <xf numFmtId="0" fontId="1" fillId="2" borderId="0" xfId="0" applyFont="1" applyFill="1" applyBorder="1"/>
    <xf numFmtId="0" fontId="3" fillId="2" borderId="0" xfId="0" applyFont="1" applyFill="1" applyBorder="1" applyAlignment="1">
      <alignment vertical="top" wrapText="1" readingOrder="1"/>
    </xf>
    <xf numFmtId="0" fontId="4" fillId="2" borderId="0" xfId="0" applyFont="1" applyFill="1" applyBorder="1" applyAlignment="1">
      <alignment vertical="top" wrapText="1" readingOrder="1"/>
    </xf>
    <xf numFmtId="0" fontId="3" fillId="2" borderId="0" xfId="0" applyFont="1" applyFill="1" applyAlignment="1">
      <alignment horizontal="center" vertical="top" wrapText="1" readingOrder="1"/>
    </xf>
    <xf numFmtId="0" fontId="3" fillId="2" borderId="12" xfId="0" applyFont="1" applyFill="1" applyBorder="1" applyAlignment="1">
      <alignment vertical="top" wrapText="1" readingOrder="1"/>
    </xf>
    <xf numFmtId="0" fontId="1" fillId="2" borderId="11" xfId="0" applyFont="1" applyFill="1" applyBorder="1"/>
    <xf numFmtId="0" fontId="4" fillId="2" borderId="0" xfId="0" applyFont="1" applyFill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2155825</xdr:colOff>
      <xdr:row>0</xdr:row>
      <xdr:rowOff>119593</xdr:rowOff>
    </xdr:from>
    <xdr:ext cx="1902882" cy="1000124"/>
    <xdr:pic>
      <xdr:nvPicPr>
        <xdr:cNvPr id="5" name="2 Imagen" descr="Logotipo&#10;&#10;Descripción generada automáticamente">
          <a:extLst>
            <a:ext uri="{FF2B5EF4-FFF2-40B4-BE49-F238E27FC236}">
              <a16:creationId xmlns:a16="http://schemas.microsoft.com/office/drawing/2014/main" xmlns="" id="{168587AA-1763-41FE-BD56-FE07792B5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3950" y="119593"/>
          <a:ext cx="1902882" cy="100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44</xdr:row>
      <xdr:rowOff>47625</xdr:rowOff>
    </xdr:from>
    <xdr:to>
      <xdr:col>2</xdr:col>
      <xdr:colOff>2104910</xdr:colOff>
      <xdr:row>57</xdr:row>
      <xdr:rowOff>22930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972AAF0F-235B-43E0-B089-A4A853908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5" y="8905875"/>
          <a:ext cx="2104910" cy="2388305"/>
        </a:xfrm>
        <a:prstGeom prst="rect">
          <a:avLst/>
        </a:prstGeom>
      </xdr:spPr>
    </xdr:pic>
    <xdr:clientData/>
  </xdr:twoCellAnchor>
  <xdr:twoCellAnchor>
    <xdr:from>
      <xdr:col>2</xdr:col>
      <xdr:colOff>2984500</xdr:colOff>
      <xdr:row>45</xdr:row>
      <xdr:rowOff>79375</xdr:rowOff>
    </xdr:from>
    <xdr:to>
      <xdr:col>5</xdr:col>
      <xdr:colOff>25083</xdr:colOff>
      <xdr:row>57</xdr:row>
      <xdr:rowOff>122089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xmlns="" id="{097A9028-730A-4D41-8211-6E3A40E8CD54}"/>
            </a:ext>
          </a:extLst>
        </xdr:cNvPr>
        <xdr:cNvGrpSpPr/>
      </xdr:nvGrpSpPr>
      <xdr:grpSpPr>
        <a:xfrm>
          <a:off x="3222625" y="9144000"/>
          <a:ext cx="3057208" cy="2249339"/>
          <a:chOff x="0" y="0"/>
          <a:chExt cx="3032125" cy="1390650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xmlns="" id="{0E5D8A04-B35E-E17D-1C7C-F5DA16B100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2105025" cy="1247775"/>
          </a:xfrm>
          <a:prstGeom prst="rect">
            <a:avLst/>
          </a:prstGeom>
        </xdr:spPr>
      </xdr:pic>
      <xdr:pic>
        <xdr:nvPicPr>
          <xdr:cNvPr id="8" name="Imagen 7" descr="Imagen que contiene Círculo&#10;&#10;Descripción generada automáticamente">
            <a:extLst>
              <a:ext uri="{FF2B5EF4-FFF2-40B4-BE49-F238E27FC236}">
                <a16:creationId xmlns:a16="http://schemas.microsoft.com/office/drawing/2014/main" xmlns="" id="{6F799DB7-A6F7-9FB8-70B5-BB630F7D5E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47850" y="171450"/>
            <a:ext cx="1184275" cy="121920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1"/>
  <sheetViews>
    <sheetView tabSelected="1" view="pageBreakPreview" topLeftCell="A10" zoomScale="60" zoomScaleNormal="100" workbookViewId="0">
      <selection activeCell="I28" sqref="I28"/>
    </sheetView>
  </sheetViews>
  <sheetFormatPr baseColWidth="10" defaultRowHeight="14.25" x14ac:dyDescent="0.2"/>
  <cols>
    <col min="1" max="1" width="2.875" style="17" customWidth="1"/>
    <col min="2" max="2" width="0.25" style="17" customWidth="1"/>
    <col min="3" max="3" width="42.25" style="17" customWidth="1"/>
    <col min="4" max="4" width="8.125" style="17" customWidth="1"/>
    <col min="5" max="5" width="28.625" style="17" customWidth="1"/>
    <col min="6" max="6" width="16.625" style="17" bestFit="1" customWidth="1"/>
    <col min="7" max="39" width="11.375" style="17"/>
  </cols>
  <sheetData>
    <row r="1" spans="2:6" ht="15" x14ac:dyDescent="0.25">
      <c r="B1" s="2"/>
      <c r="C1" s="2"/>
      <c r="D1" s="2"/>
      <c r="E1" s="2"/>
      <c r="F1" s="2"/>
    </row>
    <row r="2" spans="2:6" ht="15" x14ac:dyDescent="0.25">
      <c r="B2" s="2"/>
      <c r="C2" s="2"/>
      <c r="D2" s="2"/>
      <c r="E2" s="2"/>
      <c r="F2" s="2"/>
    </row>
    <row r="3" spans="2:6" ht="15" x14ac:dyDescent="0.25">
      <c r="B3" s="2"/>
      <c r="C3" s="2"/>
      <c r="D3" s="2"/>
      <c r="E3" s="2"/>
      <c r="F3" s="2"/>
    </row>
    <row r="4" spans="2:6" ht="15" x14ac:dyDescent="0.25">
      <c r="B4" s="2"/>
      <c r="C4" s="2"/>
      <c r="D4" s="2"/>
      <c r="E4" s="2"/>
      <c r="F4" s="2"/>
    </row>
    <row r="5" spans="2:6" ht="15" x14ac:dyDescent="0.25">
      <c r="B5" s="2"/>
      <c r="C5" s="2"/>
      <c r="D5" s="2"/>
      <c r="E5" s="2"/>
      <c r="F5" s="2"/>
    </row>
    <row r="6" spans="2:6" ht="15" x14ac:dyDescent="0.25">
      <c r="B6" s="2"/>
      <c r="C6" s="2"/>
      <c r="D6" s="2"/>
      <c r="E6" s="2"/>
      <c r="F6" s="2"/>
    </row>
    <row r="7" spans="2:6" ht="15" customHeight="1" x14ac:dyDescent="0.2">
      <c r="B7" s="28" t="s">
        <v>34</v>
      </c>
      <c r="C7" s="28"/>
      <c r="D7" s="28"/>
      <c r="E7" s="28"/>
      <c r="F7" s="18"/>
    </row>
    <row r="8" spans="2:6" ht="15" customHeight="1" x14ac:dyDescent="0.2">
      <c r="B8" s="28" t="s">
        <v>33</v>
      </c>
      <c r="C8" s="28"/>
      <c r="D8" s="28"/>
      <c r="E8" s="28"/>
      <c r="F8" s="4"/>
    </row>
    <row r="9" spans="2:6" ht="15" customHeight="1" x14ac:dyDescent="0.2">
      <c r="B9" s="31" t="s">
        <v>35</v>
      </c>
      <c r="C9" s="31"/>
      <c r="D9" s="31"/>
      <c r="E9" s="31"/>
      <c r="F9" s="18"/>
    </row>
    <row r="10" spans="2:6" ht="15.75" customHeight="1" x14ac:dyDescent="0.2">
      <c r="B10" s="31" t="s">
        <v>32</v>
      </c>
      <c r="C10" s="31"/>
      <c r="D10" s="31"/>
      <c r="E10" s="31"/>
      <c r="F10" s="18"/>
    </row>
    <row r="11" spans="2:6" ht="15.75" customHeight="1" thickBot="1" x14ac:dyDescent="0.25">
      <c r="B11" s="18"/>
      <c r="C11" s="18"/>
      <c r="D11" s="18"/>
      <c r="E11" s="18"/>
      <c r="F11" s="18"/>
    </row>
    <row r="12" spans="2:6" ht="15.75" x14ac:dyDescent="0.25">
      <c r="B12" s="29" t="s">
        <v>31</v>
      </c>
      <c r="C12" s="30"/>
      <c r="D12" s="30"/>
      <c r="E12" s="16">
        <v>2025</v>
      </c>
      <c r="F12" s="13" t="s">
        <v>0</v>
      </c>
    </row>
    <row r="13" spans="2:6" ht="15" x14ac:dyDescent="0.2">
      <c r="B13" s="24" t="s">
        <v>30</v>
      </c>
      <c r="C13" s="26"/>
      <c r="D13" s="26"/>
      <c r="E13" s="15" t="s">
        <v>0</v>
      </c>
      <c r="F13" s="13" t="s">
        <v>0</v>
      </c>
    </row>
    <row r="14" spans="2:6" ht="15" x14ac:dyDescent="0.2">
      <c r="B14" s="14" t="s">
        <v>0</v>
      </c>
      <c r="C14" s="27" t="s">
        <v>29</v>
      </c>
      <c r="D14" s="27"/>
      <c r="E14" s="19">
        <v>466073884.73000002</v>
      </c>
      <c r="F14" s="12" t="s">
        <v>0</v>
      </c>
    </row>
    <row r="15" spans="2:6" ht="15.75" x14ac:dyDescent="0.25">
      <c r="B15" s="14" t="s">
        <v>0</v>
      </c>
      <c r="C15" s="27" t="s">
        <v>28</v>
      </c>
      <c r="D15" s="25"/>
      <c r="E15" s="19">
        <v>1150535.78</v>
      </c>
      <c r="F15" s="12" t="s">
        <v>0</v>
      </c>
    </row>
    <row r="16" spans="2:6" ht="15.75" x14ac:dyDescent="0.25">
      <c r="B16" s="14" t="s">
        <v>0</v>
      </c>
      <c r="C16" s="27" t="s">
        <v>27</v>
      </c>
      <c r="D16" s="25"/>
      <c r="E16" s="19">
        <v>830231816.50999999</v>
      </c>
      <c r="F16" s="12" t="s">
        <v>0</v>
      </c>
    </row>
    <row r="17" spans="2:6" ht="15.75" x14ac:dyDescent="0.25">
      <c r="B17" s="14" t="s">
        <v>0</v>
      </c>
      <c r="C17" s="27" t="s">
        <v>26</v>
      </c>
      <c r="D17" s="25"/>
      <c r="E17" s="19">
        <v>14543227.369999999</v>
      </c>
      <c r="F17" s="12" t="s">
        <v>0</v>
      </c>
    </row>
    <row r="18" spans="2:6" ht="15.75" x14ac:dyDescent="0.25">
      <c r="B18" s="14" t="s">
        <v>0</v>
      </c>
      <c r="C18" s="27" t="s">
        <v>25</v>
      </c>
      <c r="D18" s="25"/>
      <c r="E18" s="19">
        <v>8088857.1699999999</v>
      </c>
      <c r="F18" s="12" t="s">
        <v>0</v>
      </c>
    </row>
    <row r="19" spans="2:6" ht="15.75" x14ac:dyDescent="0.25">
      <c r="B19" s="24" t="s">
        <v>24</v>
      </c>
      <c r="C19" s="25"/>
      <c r="D19" s="25"/>
      <c r="E19" s="11">
        <f>SUM(E14:E18)</f>
        <v>1320088321.5599999</v>
      </c>
      <c r="F19" s="3" t="s">
        <v>0</v>
      </c>
    </row>
    <row r="20" spans="2:6" ht="15.75" x14ac:dyDescent="0.25">
      <c r="B20" s="24" t="s">
        <v>23</v>
      </c>
      <c r="C20" s="25"/>
      <c r="D20" s="25"/>
      <c r="E20" s="15" t="s">
        <v>0</v>
      </c>
      <c r="F20" s="13" t="s">
        <v>0</v>
      </c>
    </row>
    <row r="21" spans="2:6" ht="15.75" x14ac:dyDescent="0.25">
      <c r="B21" s="14" t="s">
        <v>0</v>
      </c>
      <c r="C21" s="27" t="s">
        <v>22</v>
      </c>
      <c r="D21" s="25"/>
      <c r="E21" s="19">
        <v>5832700</v>
      </c>
      <c r="F21" s="12" t="s">
        <v>0</v>
      </c>
    </row>
    <row r="22" spans="2:6" ht="15.75" x14ac:dyDescent="0.25">
      <c r="B22" s="14" t="s">
        <v>0</v>
      </c>
      <c r="C22" s="27" t="s">
        <v>21</v>
      </c>
      <c r="D22" s="25"/>
      <c r="E22" s="19">
        <v>3408020843.3499999</v>
      </c>
      <c r="F22" s="21"/>
    </row>
    <row r="23" spans="2:6" ht="15.75" x14ac:dyDescent="0.25">
      <c r="B23" s="24" t="s">
        <v>20</v>
      </c>
      <c r="C23" s="25"/>
      <c r="D23" s="25"/>
      <c r="E23" s="11">
        <f>SUM(E21:E22)</f>
        <v>3413853543.3499999</v>
      </c>
      <c r="F23" s="3" t="s">
        <v>0</v>
      </c>
    </row>
    <row r="24" spans="2:6" ht="16.5" thickBot="1" x14ac:dyDescent="0.3">
      <c r="B24" s="24" t="s">
        <v>19</v>
      </c>
      <c r="C24" s="25"/>
      <c r="D24" s="25"/>
      <c r="E24" s="9">
        <f>E19+E23</f>
        <v>4733941864.9099998</v>
      </c>
      <c r="F24" s="3" t="s">
        <v>0</v>
      </c>
    </row>
    <row r="25" spans="2:6" ht="16.5" thickTop="1" x14ac:dyDescent="0.25">
      <c r="B25" s="24" t="s">
        <v>18</v>
      </c>
      <c r="C25" s="25"/>
      <c r="D25" s="25"/>
      <c r="E25" s="15" t="s">
        <v>0</v>
      </c>
      <c r="F25" s="13" t="s">
        <v>0</v>
      </c>
    </row>
    <row r="26" spans="2:6" ht="15.75" x14ac:dyDescent="0.25">
      <c r="B26" s="24" t="s">
        <v>17</v>
      </c>
      <c r="C26" s="25"/>
      <c r="D26" s="25"/>
      <c r="E26" s="15" t="s">
        <v>0</v>
      </c>
      <c r="F26" s="13" t="s">
        <v>0</v>
      </c>
    </row>
    <row r="27" spans="2:6" ht="15.75" x14ac:dyDescent="0.25">
      <c r="B27" s="14" t="s">
        <v>0</v>
      </c>
      <c r="C27" s="27" t="s">
        <v>16</v>
      </c>
      <c r="D27" s="25"/>
      <c r="E27" s="19">
        <v>73341708.689999998</v>
      </c>
      <c r="F27" s="12" t="s">
        <v>0</v>
      </c>
    </row>
    <row r="28" spans="2:6" ht="15.75" x14ac:dyDescent="0.25">
      <c r="B28" s="14" t="s">
        <v>0</v>
      </c>
      <c r="C28" s="27" t="s">
        <v>15</v>
      </c>
      <c r="D28" s="25"/>
      <c r="E28" s="19">
        <v>103187002.75</v>
      </c>
      <c r="F28" s="12" t="s">
        <v>0</v>
      </c>
    </row>
    <row r="29" spans="2:6" ht="15.75" x14ac:dyDescent="0.25">
      <c r="B29" s="14" t="s">
        <v>0</v>
      </c>
      <c r="C29" s="27" t="s">
        <v>14</v>
      </c>
      <c r="D29" s="25"/>
      <c r="E29" s="19">
        <v>587382886.19000006</v>
      </c>
      <c r="F29" s="12" t="s">
        <v>0</v>
      </c>
    </row>
    <row r="30" spans="2:6" ht="15.75" x14ac:dyDescent="0.25">
      <c r="B30" s="14" t="s">
        <v>0</v>
      </c>
      <c r="C30" s="27" t="s">
        <v>13</v>
      </c>
      <c r="D30" s="25"/>
      <c r="E30" s="19">
        <v>209040521.46000001</v>
      </c>
      <c r="F30" s="12" t="s">
        <v>0</v>
      </c>
    </row>
    <row r="31" spans="2:6" ht="15.75" x14ac:dyDescent="0.25">
      <c r="B31" s="14"/>
      <c r="C31" s="22" t="s">
        <v>12</v>
      </c>
      <c r="D31" s="23"/>
      <c r="E31" s="19">
        <v>1349061816.6500001</v>
      </c>
      <c r="F31" s="12"/>
    </row>
    <row r="32" spans="2:6" ht="15.75" x14ac:dyDescent="0.25">
      <c r="B32" s="14" t="s">
        <v>0</v>
      </c>
      <c r="C32" s="27" t="s">
        <v>11</v>
      </c>
      <c r="D32" s="25"/>
      <c r="E32" s="19">
        <v>8418786.7100000009</v>
      </c>
      <c r="F32" s="12" t="s">
        <v>0</v>
      </c>
    </row>
    <row r="33" spans="2:39" ht="15" x14ac:dyDescent="0.2">
      <c r="B33" s="24" t="s">
        <v>10</v>
      </c>
      <c r="C33" s="26"/>
      <c r="D33" s="26"/>
      <c r="E33" s="11">
        <f>SUM(E27:E32)</f>
        <v>2330432722.4500003</v>
      </c>
      <c r="F33" s="3" t="s">
        <v>0</v>
      </c>
    </row>
    <row r="34" spans="2:39" ht="15" x14ac:dyDescent="0.2">
      <c r="B34" s="24" t="s">
        <v>9</v>
      </c>
      <c r="C34" s="26"/>
      <c r="D34" s="26"/>
      <c r="E34" s="10">
        <f>E33</f>
        <v>2330432722.4500003</v>
      </c>
      <c r="F34" s="3" t="s">
        <v>0</v>
      </c>
    </row>
    <row r="35" spans="2:39" ht="15" x14ac:dyDescent="0.2">
      <c r="B35" s="24" t="s">
        <v>8</v>
      </c>
      <c r="C35" s="26"/>
      <c r="D35" s="26"/>
      <c r="E35" s="15" t="s">
        <v>0</v>
      </c>
      <c r="F35" s="13" t="s">
        <v>0</v>
      </c>
    </row>
    <row r="36" spans="2:39" ht="15" x14ac:dyDescent="0.2">
      <c r="B36" s="24" t="s">
        <v>7</v>
      </c>
      <c r="C36" s="26"/>
      <c r="D36" s="26"/>
      <c r="E36" s="15" t="s">
        <v>0</v>
      </c>
      <c r="F36" s="13" t="s">
        <v>0</v>
      </c>
    </row>
    <row r="37" spans="2:39" ht="15.75" x14ac:dyDescent="0.25">
      <c r="B37" s="14" t="s">
        <v>0</v>
      </c>
      <c r="C37" s="27" t="s">
        <v>6</v>
      </c>
      <c r="D37" s="25"/>
      <c r="E37" s="19">
        <v>959791478.98000002</v>
      </c>
      <c r="F37" s="12" t="s">
        <v>0</v>
      </c>
    </row>
    <row r="38" spans="2:39" ht="15.75" x14ac:dyDescent="0.25">
      <c r="B38" s="14" t="s">
        <v>0</v>
      </c>
      <c r="C38" s="27" t="s">
        <v>5</v>
      </c>
      <c r="D38" s="25"/>
      <c r="E38" s="19">
        <v>974728089.87</v>
      </c>
      <c r="F38" s="12" t="s">
        <v>0</v>
      </c>
    </row>
    <row r="39" spans="2:39" ht="15.75" x14ac:dyDescent="0.25">
      <c r="B39" s="14"/>
      <c r="C39" s="22" t="s">
        <v>4</v>
      </c>
      <c r="D39" s="23"/>
      <c r="E39" s="20">
        <v>468989573.61000001</v>
      </c>
      <c r="F39" s="12"/>
    </row>
    <row r="40" spans="2:39" ht="15.75" x14ac:dyDescent="0.25">
      <c r="B40" s="24" t="s">
        <v>3</v>
      </c>
      <c r="C40" s="25"/>
      <c r="D40" s="25"/>
      <c r="E40" s="11">
        <f>SUM(E37:E39)</f>
        <v>2403509142.46</v>
      </c>
      <c r="F40" s="3" t="s">
        <v>0</v>
      </c>
    </row>
    <row r="41" spans="2:39" ht="15.75" x14ac:dyDescent="0.25">
      <c r="B41" s="24" t="s">
        <v>2</v>
      </c>
      <c r="C41" s="25"/>
      <c r="D41" s="25"/>
      <c r="E41" s="10">
        <f>E40</f>
        <v>2403509142.46</v>
      </c>
      <c r="F41" s="3" t="s">
        <v>0</v>
      </c>
    </row>
    <row r="42" spans="2:39" ht="16.5" thickBot="1" x14ac:dyDescent="0.3">
      <c r="B42" s="24" t="s">
        <v>1</v>
      </c>
      <c r="C42" s="25"/>
      <c r="D42" s="25"/>
      <c r="E42" s="9">
        <f>E34+E41</f>
        <v>4733941864.9099998</v>
      </c>
      <c r="F42" s="3" t="s">
        <v>0</v>
      </c>
    </row>
    <row r="43" spans="2:39" ht="17.25" thickTop="1" thickBot="1" x14ac:dyDescent="0.3">
      <c r="B43" s="8" t="s">
        <v>0</v>
      </c>
      <c r="C43" s="7" t="s">
        <v>0</v>
      </c>
      <c r="D43" s="6"/>
      <c r="E43" s="5" t="s">
        <v>0</v>
      </c>
      <c r="F43" s="3" t="s">
        <v>0</v>
      </c>
    </row>
    <row r="44" spans="2:39" ht="15.75" x14ac:dyDescent="0.25">
      <c r="B44" s="4"/>
      <c r="C44" s="4"/>
      <c r="D44" s="1"/>
      <c r="E44" s="3"/>
      <c r="F44" s="3"/>
    </row>
    <row r="45" spans="2:39" ht="15.75" x14ac:dyDescent="0.25">
      <c r="B45" s="4"/>
      <c r="C45" s="4"/>
      <c r="D45" s="1"/>
      <c r="E45" s="3"/>
      <c r="F45" s="3"/>
    </row>
    <row r="46" spans="2:39" ht="15.75" x14ac:dyDescent="0.25">
      <c r="B46" s="1"/>
      <c r="C46" s="1"/>
      <c r="D46" s="1"/>
      <c r="E46" s="1"/>
      <c r="F46" s="1"/>
    </row>
    <row r="47" spans="2:39" ht="15" x14ac:dyDescent="0.25">
      <c r="B47" s="2"/>
      <c r="AJ47"/>
      <c r="AK47"/>
      <c r="AL47"/>
      <c r="AM47"/>
    </row>
    <row r="48" spans="2:39" ht="15.75" x14ac:dyDescent="0.25">
      <c r="B48" s="1"/>
      <c r="AJ48"/>
      <c r="AK48"/>
      <c r="AL48"/>
      <c r="AM48"/>
    </row>
    <row r="49" spans="2:39" ht="15.75" x14ac:dyDescent="0.25">
      <c r="B49" s="1"/>
      <c r="AJ49"/>
      <c r="AK49"/>
      <c r="AL49"/>
      <c r="AM49"/>
    </row>
    <row r="50" spans="2:39" x14ac:dyDescent="0.2">
      <c r="AJ50"/>
      <c r="AK50"/>
      <c r="AL50"/>
      <c r="AM50"/>
    </row>
    <row r="51" spans="2:39" x14ac:dyDescent="0.2">
      <c r="AJ51"/>
      <c r="AK51"/>
      <c r="AL51"/>
      <c r="AM51"/>
    </row>
  </sheetData>
  <mergeCells count="33">
    <mergeCell ref="B7:E7"/>
    <mergeCell ref="B19:D19"/>
    <mergeCell ref="B12:D12"/>
    <mergeCell ref="B13:D13"/>
    <mergeCell ref="C14:D14"/>
    <mergeCell ref="C15:D15"/>
    <mergeCell ref="C16:D16"/>
    <mergeCell ref="C17:D17"/>
    <mergeCell ref="C18:D18"/>
    <mergeCell ref="B8:E8"/>
    <mergeCell ref="B9:E9"/>
    <mergeCell ref="B10:E10"/>
    <mergeCell ref="C32:D32"/>
    <mergeCell ref="B20:D20"/>
    <mergeCell ref="C21:D21"/>
    <mergeCell ref="C22:D22"/>
    <mergeCell ref="B23:D23"/>
    <mergeCell ref="B24:D24"/>
    <mergeCell ref="B25:D25"/>
    <mergeCell ref="B26:D26"/>
    <mergeCell ref="C27:D27"/>
    <mergeCell ref="C28:D28"/>
    <mergeCell ref="C30:D30"/>
    <mergeCell ref="C29:D29"/>
    <mergeCell ref="B40:D40"/>
    <mergeCell ref="B41:D41"/>
    <mergeCell ref="B42:D42"/>
    <mergeCell ref="B33:D33"/>
    <mergeCell ref="B34:D34"/>
    <mergeCell ref="B35:D35"/>
    <mergeCell ref="B36:D36"/>
    <mergeCell ref="C37:D37"/>
    <mergeCell ref="C38:D38"/>
  </mergeCells>
  <pageMargins left="0.7" right="0.7" top="0.75" bottom="0.75" header="0.3" footer="0.3"/>
  <pageSetup scale="73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 DIC. 2025</vt:lpstr>
      <vt:lpstr>'BALANCE GENERAL DIC. 2025'!Área_de_impresión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YORKA IRIS TINEO PEÑA</dc:creator>
  <cp:lastModifiedBy>PAOLA JAZMIN CASTILLO</cp:lastModifiedBy>
  <cp:lastPrinted>2025-11-05T21:01:03Z</cp:lastPrinted>
  <dcterms:created xsi:type="dcterms:W3CDTF">2025-07-09T18:56:37Z</dcterms:created>
  <dcterms:modified xsi:type="dcterms:W3CDTF">2026-01-14T16:07:32Z</dcterms:modified>
</cp:coreProperties>
</file>