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P070103\Downloads\"/>
    </mc:Choice>
  </mc:AlternateContent>
  <bookViews>
    <workbookView xWindow="0" yWindow="0" windowWidth="19200" windowHeight="10095"/>
  </bookViews>
  <sheets>
    <sheet name="Hoja1" sheetId="1" r:id="rId1"/>
  </sheets>
  <definedNames>
    <definedName name="_xlnm._FilterDatabase" localSheetId="0" hidden="1">Hoja1!$A$9:$K$411</definedName>
    <definedName name="_xlnm.Print_Area" localSheetId="0">Hoja1!$A$1:$K$430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1" l="1"/>
  <c r="J41" i="1"/>
  <c r="G411" i="1"/>
  <c r="I168" i="1"/>
  <c r="J168" i="1" s="1"/>
  <c r="I174" i="1"/>
  <c r="J411" i="1" l="1"/>
  <c r="I411" i="1"/>
</calcChain>
</file>

<file path=xl/sharedStrings.xml><?xml version="1.0" encoding="utf-8"?>
<sst xmlns="http://schemas.openxmlformats.org/spreadsheetml/2006/main" count="1619" uniqueCount="655">
  <si>
    <t>RELACION DE ESTADO DE CUENTAS DE SUPLIDORES</t>
  </si>
  <si>
    <t>CAASD</t>
  </si>
  <si>
    <t>SERVICIOS DE AGUA POTABLE</t>
  </si>
  <si>
    <t>E450000013911</t>
  </si>
  <si>
    <t>E450000013931</t>
  </si>
  <si>
    <t>E450000013934</t>
  </si>
  <si>
    <t>VIAMAR, SA</t>
  </si>
  <si>
    <t>MANTENIMIENTO DE VEHICULOS</t>
  </si>
  <si>
    <t>E450000007269</t>
  </si>
  <si>
    <t>PETROMOVIL</t>
  </si>
  <si>
    <t>SERVICIOS DE TICKETS DE COMBUSTIBLES</t>
  </si>
  <si>
    <t>E450000004839</t>
  </si>
  <si>
    <t>E450000007338</t>
  </si>
  <si>
    <t>E450000007265</t>
  </si>
  <si>
    <t>MC 1988 ARTES DIGITAL GROUP SERVICES,SR</t>
  </si>
  <si>
    <t>ADQUISICION DE VASOS TERMICOS</t>
  </si>
  <si>
    <t>B1500000151</t>
  </si>
  <si>
    <t>GRUPO ADINCA, SRL</t>
  </si>
  <si>
    <t>ADQUISICION DE INSUMOS COMESTIBLES</t>
  </si>
  <si>
    <t>B1500000035</t>
  </si>
  <si>
    <t>ALFA DIGITAL SIGNS AND GRAPHICS, SRL</t>
  </si>
  <si>
    <t>SERVICIOS DE IMPRESIÓN</t>
  </si>
  <si>
    <t>B1500001019</t>
  </si>
  <si>
    <t>BONANZA DOMINICANA, SAS</t>
  </si>
  <si>
    <t>E450000000865</t>
  </si>
  <si>
    <t>E450000000864</t>
  </si>
  <si>
    <t>AGUA PLANETA AZUL</t>
  </si>
  <si>
    <t xml:space="preserve">ADQUISICION DE BOTELLONES DE AGUA </t>
  </si>
  <si>
    <t>E450000018210</t>
  </si>
  <si>
    <t>CENTRAL ROMANA CORPORATION, LTD</t>
  </si>
  <si>
    <t>ENERGIA ELECTRICA</t>
  </si>
  <si>
    <t>E450000000467</t>
  </si>
  <si>
    <t>E450000007245</t>
  </si>
  <si>
    <t>AYUNTAMIENTO SANTO DOMINGO OESTE</t>
  </si>
  <si>
    <t>SERVICIOS DE DESECHOS SOLIDOS</t>
  </si>
  <si>
    <t>B1500008619</t>
  </si>
  <si>
    <t>JARDIN ILUCIONES, SRL</t>
  </si>
  <si>
    <t>SERVICIO DE ARRELGOS FLORALES</t>
  </si>
  <si>
    <t>B1500003946</t>
  </si>
  <si>
    <t>EMPRESAS INTEGRADAS, SAS</t>
  </si>
  <si>
    <t>ADQUISICION E INSTALACION DE DEFENSAS (GUARDABARROS) PARA DIVERSOS MUELLES DE ESTA APORDOM</t>
  </si>
  <si>
    <t>E450000000151</t>
  </si>
  <si>
    <t>E450000007625</t>
  </si>
  <si>
    <t>MARIA ALTAGRACIA DE LA CRUZ MORONTA</t>
  </si>
  <si>
    <t>SERVICIOS JURIDICOS</t>
  </si>
  <si>
    <t>B1500000106</t>
  </si>
  <si>
    <t>PUBLICACIONES AHORA, SA</t>
  </si>
  <si>
    <t>PUBLICIDAD</t>
  </si>
  <si>
    <t>B1500005331</t>
  </si>
  <si>
    <t>RUFINA FLOR D ALIZA JIMENEZ DE LA CRUZ</t>
  </si>
  <si>
    <t>HONORARIOS PROFESIONALES</t>
  </si>
  <si>
    <t>B1500000321</t>
  </si>
  <si>
    <t>ALIMENTARY LAND JAGD, SRL</t>
  </si>
  <si>
    <t>B1500000176</t>
  </si>
  <si>
    <t>E450000018214</t>
  </si>
  <si>
    <t>E450000007489</t>
  </si>
  <si>
    <t>E450000007488</t>
  </si>
  <si>
    <t>JCP SERVICIOS DE PROTECCION CONTRA INCENDIOS, SRL</t>
  </si>
  <si>
    <t>SERVICIOS DE PREVENCION DE INCENDIOS</t>
  </si>
  <si>
    <t>B1500000323</t>
  </si>
  <si>
    <t>ALL OFFICE SOLUTIONS, SRL</t>
  </si>
  <si>
    <t>SERVICIO DE RENTA IMPRESORAS</t>
  </si>
  <si>
    <t>B1500002969</t>
  </si>
  <si>
    <t>B1500002968</t>
  </si>
  <si>
    <t>B1500002967</t>
  </si>
  <si>
    <t>B1500002966</t>
  </si>
  <si>
    <t>B1500002965</t>
  </si>
  <si>
    <t>PROLLELZA MANAGEMENT SERVICE, SRL</t>
  </si>
  <si>
    <t>SERVICIOS INMOBILIARIOS</t>
  </si>
  <si>
    <t>B1500000018</t>
  </si>
  <si>
    <t>EDENORTE DOMINICANA, SA</t>
  </si>
  <si>
    <t>SERVICIOS DE ENERGIA ELECTRICA</t>
  </si>
  <si>
    <t>E450000077276</t>
  </si>
  <si>
    <t>E450000077973</t>
  </si>
  <si>
    <t>E450000079829</t>
  </si>
  <si>
    <t>EMPRESA DISTRIBUIDORA DE ELECTRICIDAD DEL ESTE</t>
  </si>
  <si>
    <t>E450000052039</t>
  </si>
  <si>
    <t>SANTO DOMINGO MOTORS COMPANY, SA</t>
  </si>
  <si>
    <t>E450000004262</t>
  </si>
  <si>
    <t>E450000004251</t>
  </si>
  <si>
    <t>E450000004292</t>
  </si>
  <si>
    <t>EDESUR  DOMINICANA, SA</t>
  </si>
  <si>
    <t>E450000060940</t>
  </si>
  <si>
    <t>E450000060941</t>
  </si>
  <si>
    <t>E450000060942</t>
  </si>
  <si>
    <t>E450000060943</t>
  </si>
  <si>
    <t>E450000060944</t>
  </si>
  <si>
    <t>B1500000322</t>
  </si>
  <si>
    <t>MAXIMO AMADO CONCEPCION</t>
  </si>
  <si>
    <t>B1500000068</t>
  </si>
  <si>
    <t>JUANA M. NUÑEZ MORROBEL</t>
  </si>
  <si>
    <t>B1500000326</t>
  </si>
  <si>
    <t>B1500000320</t>
  </si>
  <si>
    <t>ROCE DENTAL, SRL</t>
  </si>
  <si>
    <t>ADQUISICION DE MATERIAL ODONTOLOGICO</t>
  </si>
  <si>
    <t>E450000000113</t>
  </si>
  <si>
    <t>ALTICE DOMINICANA, SA</t>
  </si>
  <si>
    <t>SERVICIOS DE TELEFONIA</t>
  </si>
  <si>
    <t>E450000018298</t>
  </si>
  <si>
    <t>COMPAÑÍA DOMINICANA DE TELEFONOS, SA</t>
  </si>
  <si>
    <t>E450000091320</t>
  </si>
  <si>
    <t>E450000091547</t>
  </si>
  <si>
    <t>E450000091087</t>
  </si>
  <si>
    <t>CORAAPPLATA</t>
  </si>
  <si>
    <t>SERVICIOS DE AGUA</t>
  </si>
  <si>
    <t>B1500033070</t>
  </si>
  <si>
    <t>SIGMA PETROLEUM CORPS, SAS</t>
  </si>
  <si>
    <t>E450000003511</t>
  </si>
  <si>
    <t>FLORIDA CARIBBEAN CRUISE ASSOCIATION</t>
  </si>
  <si>
    <t>SERVICIOS DE VIAJES</t>
  </si>
  <si>
    <t>FACT. 21300</t>
  </si>
  <si>
    <t>PR PORTS LLC</t>
  </si>
  <si>
    <t>FACT. 0245</t>
  </si>
  <si>
    <t>E450000003665</t>
  </si>
  <si>
    <t>E450000003717</t>
  </si>
  <si>
    <t>E450000007187</t>
  </si>
  <si>
    <t>E450000007182</t>
  </si>
  <si>
    <t>E450000007139</t>
  </si>
  <si>
    <t>E450000007130</t>
  </si>
  <si>
    <t>E450000007140</t>
  </si>
  <si>
    <t>E450000007161</t>
  </si>
  <si>
    <t>FACT. 2504</t>
  </si>
  <si>
    <t>EMPRESAS INTEGRADAS, SA</t>
  </si>
  <si>
    <t>E450000007241</t>
  </si>
  <si>
    <t>E450000007171</t>
  </si>
  <si>
    <t>E450000007183</t>
  </si>
  <si>
    <t>E450000007148</t>
  </si>
  <si>
    <t>GRUPO NOUS, SRL</t>
  </si>
  <si>
    <t>ADQUISICION DE LIBROS</t>
  </si>
  <si>
    <t>B1500000197</t>
  </si>
  <si>
    <t>ATRASADO</t>
  </si>
  <si>
    <t>E450000003491</t>
  </si>
  <si>
    <t>E450000003449</t>
  </si>
  <si>
    <t>E450000003574</t>
  </si>
  <si>
    <t>E450000003088</t>
  </si>
  <si>
    <t>E450000003162</t>
  </si>
  <si>
    <t>B1500002812</t>
  </si>
  <si>
    <t>COOPERATIVA DE AHORROS, CREDITOS Y SERVICIOS MULTIPLES</t>
  </si>
  <si>
    <t>SOUVENIR FERIA SEATRADE CRUISE GLOBAL 2025</t>
  </si>
  <si>
    <t>B1500000189</t>
  </si>
  <si>
    <t>E450000005315</t>
  </si>
  <si>
    <t>E450000005329</t>
  </si>
  <si>
    <t>E450000005450</t>
  </si>
  <si>
    <t>E450000005405</t>
  </si>
  <si>
    <t>E450000004702</t>
  </si>
  <si>
    <t>B1500002735</t>
  </si>
  <si>
    <t>E450000004916</t>
  </si>
  <si>
    <t>E450000004992</t>
  </si>
  <si>
    <t>E450000004475</t>
  </si>
  <si>
    <t>E450000004311</t>
  </si>
  <si>
    <t>E450000004512</t>
  </si>
  <si>
    <t>E450000004252</t>
  </si>
  <si>
    <t>E450000004578</t>
  </si>
  <si>
    <t>GREEN DEW GROUP</t>
  </si>
  <si>
    <t>EQUIPOS ELECTRICOS</t>
  </si>
  <si>
    <t>B1500000006</t>
  </si>
  <si>
    <t>B1500000007</t>
  </si>
  <si>
    <t>JUNTA CENTRAL ELECTORAL</t>
  </si>
  <si>
    <t>SERVICIO DE CONSULTA AL ARCHIVO MAESTRO</t>
  </si>
  <si>
    <t>B1500001560</t>
  </si>
  <si>
    <t>B1500001581</t>
  </si>
  <si>
    <t>No.</t>
  </si>
  <si>
    <t>Nombre Proveedor</t>
  </si>
  <si>
    <t>NCF Gubernamental</t>
  </si>
  <si>
    <t>Fecha  Factura</t>
  </si>
  <si>
    <t>Fecha Registro</t>
  </si>
  <si>
    <t>Monto Facturado</t>
  </si>
  <si>
    <t>Fecha Sin Facturas</t>
  </si>
  <si>
    <t>Monto Pagado a la Fecha</t>
  </si>
  <si>
    <t>Monto Pendiente</t>
  </si>
  <si>
    <t>STATUS</t>
  </si>
  <si>
    <t>PAGO PASES</t>
  </si>
  <si>
    <t>PAGADO</t>
  </si>
  <si>
    <t>E450000007755</t>
  </si>
  <si>
    <t>SEGURO NACIONAL DE SALUD</t>
  </si>
  <si>
    <t>SERVICIO DE ADMINISTRACION DE SALUD</t>
  </si>
  <si>
    <t>E450000004025</t>
  </si>
  <si>
    <t>SEGUROS UNIVERSAL, SA</t>
  </si>
  <si>
    <t>E450000001575</t>
  </si>
  <si>
    <t>E450000001576</t>
  </si>
  <si>
    <t>E450000001536</t>
  </si>
  <si>
    <t>MAPFRE SALUD ARS, SA</t>
  </si>
  <si>
    <t>E450000001004</t>
  </si>
  <si>
    <t>GASTOTOS JURIDICOS</t>
  </si>
  <si>
    <t>MARIA YSABEL CONCEPCION</t>
  </si>
  <si>
    <t>B1500000095</t>
  </si>
  <si>
    <t>E450000005593</t>
  </si>
  <si>
    <t>E450000018217</t>
  </si>
  <si>
    <t>JORGE A. LOPEZ HILARIO</t>
  </si>
  <si>
    <t>B1500000165</t>
  </si>
  <si>
    <t>MERCA DEL ATLANTICO</t>
  </si>
  <si>
    <t>B1500001116</t>
  </si>
  <si>
    <t>CIRCE ALMANZAR CA, SRL</t>
  </si>
  <si>
    <t>B1500000126</t>
  </si>
  <si>
    <t>AYUNTAMIENTO DE PUERTO PLATA</t>
  </si>
  <si>
    <t>B1500003328</t>
  </si>
  <si>
    <t>E450000018578</t>
  </si>
  <si>
    <t>SMA SOLUTIONS</t>
  </si>
  <si>
    <t>B1500000123</t>
  </si>
  <si>
    <t>AYUNTAMIENTO MUNICIPAL BOCA CHICA</t>
  </si>
  <si>
    <t>B1500000429</t>
  </si>
  <si>
    <t>B1500001023</t>
  </si>
  <si>
    <t>SUBE TECNOLOGIES AND SERVICES</t>
  </si>
  <si>
    <t>MANTENIMIENTO DE ASCENSOR</t>
  </si>
  <si>
    <t>B1500000227</t>
  </si>
  <si>
    <t>E450000018220</t>
  </si>
  <si>
    <t>CENTRO AUTOMOTRIZ REMESA, SRL</t>
  </si>
  <si>
    <t>B1500002642</t>
  </si>
  <si>
    <t xml:space="preserve">   CORAAPPLATA</t>
  </si>
  <si>
    <t>B1500033482</t>
  </si>
  <si>
    <t>E450000018854</t>
  </si>
  <si>
    <t>B1500001024</t>
  </si>
  <si>
    <t>B1500002643</t>
  </si>
  <si>
    <t>B1500002646</t>
  </si>
  <si>
    <t>B1500002647</t>
  </si>
  <si>
    <t>B1500002641</t>
  </si>
  <si>
    <t>B1500002644</t>
  </si>
  <si>
    <t>B1500002645</t>
  </si>
  <si>
    <t>B1500002640</t>
  </si>
  <si>
    <t>MIRIAN DE LA CRUZ VILLEGAS</t>
  </si>
  <si>
    <t>B1500000335</t>
  </si>
  <si>
    <t>SERVICIOS INTEGRALES CORPORATIVOS T&amp;P, SRL</t>
  </si>
  <si>
    <t>B1500000139</t>
  </si>
  <si>
    <t>ENPIRES LAW FIRM &amp; ASOCIADOS</t>
  </si>
  <si>
    <t>B1500000001</t>
  </si>
  <si>
    <t>E450000000925</t>
  </si>
  <si>
    <t>OUTSOURCING DISRUPTION</t>
  </si>
  <si>
    <t>SERVICIO DE CONSULTORIA ESPECIALIZADA</t>
  </si>
  <si>
    <t>B1500000181</t>
  </si>
  <si>
    <t>HUMANO SEGUROS, SA</t>
  </si>
  <si>
    <t>E450000006040</t>
  </si>
  <si>
    <t>E450000007855</t>
  </si>
  <si>
    <t>JUANA  M. NUÑEZ MORROBEL</t>
  </si>
  <si>
    <t>B1500000327</t>
  </si>
  <si>
    <t>E450000007927</t>
  </si>
  <si>
    <t>B1500003912</t>
  </si>
  <si>
    <t>E450000004349</t>
  </si>
  <si>
    <t>E450000004429</t>
  </si>
  <si>
    <t>E450000018224</t>
  </si>
  <si>
    <t xml:space="preserve">                </t>
  </si>
  <si>
    <t>B1500008720</t>
  </si>
  <si>
    <t>E450000015860</t>
  </si>
  <si>
    <t>E450000015857</t>
  </si>
  <si>
    <t>E450000015837</t>
  </si>
  <si>
    <t>CONTRATACION PARA EL REMOZAMIENTO DE LOS MUELLES PESQUEROS</t>
  </si>
  <si>
    <t xml:space="preserve">SERVICIOS DE ASESORIA </t>
  </si>
  <si>
    <t xml:space="preserve">CONTRATACION DE SERVICIO DE COFFE BREAK </t>
  </si>
  <si>
    <t>SERVICIOS DE  ASESORIA LEGAL HONORARIOS PROFESIONALES</t>
  </si>
  <si>
    <t>CONTRATACION DE SERVICIO DE FIRMA DE AUDITORES, PARA LA REALIZACION DE AUDITORIA INTERNA DE APORDOM</t>
  </si>
  <si>
    <t>CONTRATACION DE SERVICIOS LEGALES, PARA REPRESENTACION Y CONSULTORIA POR 12 MESES,</t>
  </si>
  <si>
    <t>E4500000000145</t>
  </si>
  <si>
    <t>B1500001124</t>
  </si>
  <si>
    <t>JT INVESTDENT, SRL.</t>
  </si>
  <si>
    <t>SERVICIOS DE MANTENIMIENTO DE EQUIPOS ODONTOLOGICOS</t>
  </si>
  <si>
    <t>B1500000259</t>
  </si>
  <si>
    <t>B1500002657</t>
  </si>
  <si>
    <t>B1500002658</t>
  </si>
  <si>
    <t>B1500002654</t>
  </si>
  <si>
    <t>B1500002652</t>
  </si>
  <si>
    <t>B1500002656</t>
  </si>
  <si>
    <t>B1500002653</t>
  </si>
  <si>
    <t>B1500001026</t>
  </si>
  <si>
    <t>ALL OFFICE SOLUTIONS TS, SRL.</t>
  </si>
  <si>
    <t>B1500003001</t>
  </si>
  <si>
    <t>B1500003000</t>
  </si>
  <si>
    <t>E450000007950</t>
  </si>
  <si>
    <t>E450000019140</t>
  </si>
  <si>
    <t>E450000093650</t>
  </si>
  <si>
    <t>E450000094105</t>
  </si>
  <si>
    <t>E450000093880</t>
  </si>
  <si>
    <t>UNITED PETROLEUM GRUPO HAINA, SRL.</t>
  </si>
  <si>
    <t>ADQUISICION DE GASOIL A GRANEL PARA APORDOM</t>
  </si>
  <si>
    <t>E450000000228</t>
  </si>
  <si>
    <t>E450000056860</t>
  </si>
  <si>
    <t>E450000018226</t>
  </si>
  <si>
    <t>E450000081274</t>
  </si>
  <si>
    <t>E450000085942</t>
  </si>
  <si>
    <t>E450000084021</t>
  </si>
  <si>
    <t>E450000000959</t>
  </si>
  <si>
    <t>B1500004071</t>
  </si>
  <si>
    <t>E450000067617</t>
  </si>
  <si>
    <t>E450000067616</t>
  </si>
  <si>
    <t>E450000067615</t>
  </si>
  <si>
    <t>E450000067614</t>
  </si>
  <si>
    <t>E450000067618</t>
  </si>
  <si>
    <t>ALL MEDIA, SRL.</t>
  </si>
  <si>
    <t>CONTRATACION DE SERVICIOS DE AGENCIA PUBLICITARIA</t>
  </si>
  <si>
    <t>BANDERAS DEL MUNDO, SRL.</t>
  </si>
  <si>
    <t xml:space="preserve">ADQUISICION DE BANDERAS INSTITUCIONALES Y CONFECCION UNIFORMES </t>
  </si>
  <si>
    <t>B1500002046</t>
  </si>
  <si>
    <t>GRUPO ADDINCA, SRL.</t>
  </si>
  <si>
    <t xml:space="preserve">ADQUISICION DE PRODUCTOS DE LIMPIEZA E HIGIENE </t>
  </si>
  <si>
    <t>B1500000039</t>
  </si>
  <si>
    <t>VIAMAR, SA.</t>
  </si>
  <si>
    <t>E450000008166</t>
  </si>
  <si>
    <t>E450000001635</t>
  </si>
  <si>
    <t>E450000001609</t>
  </si>
  <si>
    <t>E450000001628</t>
  </si>
  <si>
    <t>E450000001084</t>
  </si>
  <si>
    <t>HUMANO SEGUROS ,SA.</t>
  </si>
  <si>
    <t>E450000006327</t>
  </si>
  <si>
    <t>E450000019423</t>
  </si>
  <si>
    <t xml:space="preserve">AYUNTAMIENTO MUNICIPAL  PUERTO PLATA </t>
  </si>
  <si>
    <t>RECOLECCION DESECHOS SOLIDOS</t>
  </si>
  <si>
    <t>B1500003364</t>
  </si>
  <si>
    <t>JARDIN ILUSIONES, SRL.</t>
  </si>
  <si>
    <t>B1500004106</t>
  </si>
  <si>
    <t>E450000018230</t>
  </si>
  <si>
    <t>PETROMOVIL, SA.</t>
  </si>
  <si>
    <t>E450000006035</t>
  </si>
  <si>
    <t>SEGUROS RESERVAS, SA.</t>
  </si>
  <si>
    <t>RENOVACION POLIZA DE SEGUROS DE VEHICULOS DE MOTOR FLOTILLA</t>
  </si>
  <si>
    <t>E450000008729</t>
  </si>
  <si>
    <t>B1500002669</t>
  </si>
  <si>
    <t>B1500002668</t>
  </si>
  <si>
    <t>B1500002655</t>
  </si>
  <si>
    <t>B1500000168</t>
  </si>
  <si>
    <t>E450000008256</t>
  </si>
  <si>
    <t>E450000004304</t>
  </si>
  <si>
    <t>PUBLICACIONES AHORA, SA.</t>
  </si>
  <si>
    <t>CONTRATACION DE SERVICIOS DE PUBLICIDAD EN PERIODICOS NACIONALES</t>
  </si>
  <si>
    <t>B1500005394</t>
  </si>
  <si>
    <t>OUTSOURCING DISRUPTION, SRL.</t>
  </si>
  <si>
    <t>B1500000184</t>
  </si>
  <si>
    <t>CIRCE ALMANZAR CA, SRL.</t>
  </si>
  <si>
    <t>B1500000127</t>
  </si>
  <si>
    <t>MERCA DEL ATLANTICO, SRL.</t>
  </si>
  <si>
    <t>B1500001134</t>
  </si>
  <si>
    <t>B1500001136</t>
  </si>
  <si>
    <t>B1500001133</t>
  </si>
  <si>
    <t>B1500001131</t>
  </si>
  <si>
    <t>B1500001130</t>
  </si>
  <si>
    <t>EDITORA LISTIN DIARIO, SA.</t>
  </si>
  <si>
    <t>E450000001515</t>
  </si>
  <si>
    <t>MARIA YSABEL DEL SAGRIO CONCEPCION TOLENTINO</t>
  </si>
  <si>
    <t>B1500000096</t>
  </si>
  <si>
    <t>E450000017766</t>
  </si>
  <si>
    <t>E450000017786</t>
  </si>
  <si>
    <t>EDENORTE DOMINICANA, SA.</t>
  </si>
  <si>
    <t>E450000093097</t>
  </si>
  <si>
    <t>E450000091825</t>
  </si>
  <si>
    <t>E450000017789</t>
  </si>
  <si>
    <t>E450000088336</t>
  </si>
  <si>
    <t>B1500008821</t>
  </si>
  <si>
    <t>E450000008327</t>
  </si>
  <si>
    <t xml:space="preserve">JUANA MATILDE NUÑEZ MORROBLE </t>
  </si>
  <si>
    <t>B1500000330</t>
  </si>
  <si>
    <t>B1500000333</t>
  </si>
  <si>
    <t>E450000008383</t>
  </si>
  <si>
    <t>E450000008370</t>
  </si>
  <si>
    <t>B1500002672</t>
  </si>
  <si>
    <t>UNITED PETROLEUM GRUPO HAINA,SRL.</t>
  </si>
  <si>
    <t xml:space="preserve"> ADQUISICION DE GASOIL A GRANEL PARA APORDOM</t>
  </si>
  <si>
    <t>E450000000254</t>
  </si>
  <si>
    <t>ALIMENTARY LAND JAGD, SRL.</t>
  </si>
  <si>
    <t>B1500000190</t>
  </si>
  <si>
    <t>FUNDACION CONIN PRO EDUCACION Y ENSEÑANAZA COMPUTARIZADA, INC.</t>
  </si>
  <si>
    <t>SERVICIOS DE CAPACITACION</t>
  </si>
  <si>
    <t>B1500000141</t>
  </si>
  <si>
    <t>E450000008463</t>
  </si>
  <si>
    <t xml:space="preserve">SUBE TECHNOLOGIES AND SERVICES </t>
  </si>
  <si>
    <t>SERVICIO DE MANTENIMIENTO PREVENTIVO DEL ELEVADOR O ASCENSOR DE ESTA APORDOM</t>
  </si>
  <si>
    <t>B1500000244</t>
  </si>
  <si>
    <t>SERVICIOS DE ALQUILER DE IMPRESORAS</t>
  </si>
  <si>
    <t>B1500003032</t>
  </si>
  <si>
    <t>E450000018233</t>
  </si>
  <si>
    <t>E450000018234</t>
  </si>
  <si>
    <t>E450000008483</t>
  </si>
  <si>
    <t>B1500001128</t>
  </si>
  <si>
    <t>B1500001143</t>
  </si>
  <si>
    <t>B1500002690</t>
  </si>
  <si>
    <t>B1500002689</t>
  </si>
  <si>
    <t>CENTRAL ROMANA CORPORATION LTD</t>
  </si>
  <si>
    <t>E450000000470</t>
  </si>
  <si>
    <t>FOCUS MARKETING GROUP INTERNACIONAL, SA.</t>
  </si>
  <si>
    <t>CONTRATACION PUBLICIDAD</t>
  </si>
  <si>
    <t>E450000000001</t>
  </si>
  <si>
    <t>SERVICIO DE INTERNET</t>
  </si>
  <si>
    <t>E450000020018</t>
  </si>
  <si>
    <t>AYUNTAMIENTO MUNICIPAL  DE BOCA CHICA</t>
  </si>
  <si>
    <t>SERVICIO DE RECOGIDA DE DESECHOS SOLIDOS</t>
  </si>
  <si>
    <t>B1500000430</t>
  </si>
  <si>
    <t>EMPRESA DISTRIBUIDORA DE ELECTRICIDAD DEL ESTE, SA.</t>
  </si>
  <si>
    <t>E450000062564</t>
  </si>
  <si>
    <t>E450000008514</t>
  </si>
  <si>
    <t>B1500002705</t>
  </si>
  <si>
    <t>BONANZA DOMINICANA, SAS.</t>
  </si>
  <si>
    <t>E450000001068</t>
  </si>
  <si>
    <t>E450000018238</t>
  </si>
  <si>
    <t>B1500001150</t>
  </si>
  <si>
    <t>B1500001154</t>
  </si>
  <si>
    <t>B1500002704</t>
  </si>
  <si>
    <t>COMPAÑÍA DOMINICANA DE TELEFONOS, S.A</t>
  </si>
  <si>
    <t>E450000096537</t>
  </si>
  <si>
    <t>E450000096435</t>
  </si>
  <si>
    <t>E450000096214</t>
  </si>
  <si>
    <t>EDESUR DOMINICANA, SA.</t>
  </si>
  <si>
    <t>E450000074387</t>
  </si>
  <si>
    <t>E450000071388</t>
  </si>
  <si>
    <t>E450000074389</t>
  </si>
  <si>
    <t>E450000074390</t>
  </si>
  <si>
    <t>E450000071391</t>
  </si>
  <si>
    <t>E450000019752</t>
  </si>
  <si>
    <t>A FUEGO LENTO, SRL.</t>
  </si>
  <si>
    <t>B1500003384</t>
  </si>
  <si>
    <t>B1500003385</t>
  </si>
  <si>
    <t>B1500003383</t>
  </si>
  <si>
    <t>E450000008686</t>
  </si>
  <si>
    <t>B1500001038</t>
  </si>
  <si>
    <t>B1500000097</t>
  </si>
  <si>
    <t>E450000018240</t>
  </si>
  <si>
    <t>ALIANZA DOMINICANA CONTRA LA CORRUPCION (ADOCCO)</t>
  </si>
  <si>
    <t>B1500000193</t>
  </si>
  <si>
    <t>E450000005063</t>
  </si>
  <si>
    <t>E450000001168</t>
  </si>
  <si>
    <t>E450000001147</t>
  </si>
  <si>
    <t>PETROMOVIL, S.A.</t>
  </si>
  <si>
    <t>E450000006232</t>
  </si>
  <si>
    <t>EDENORTE DOMINICANA, S.A.</t>
  </si>
  <si>
    <t>E450000097139</t>
  </si>
  <si>
    <t>E450000095188</t>
  </si>
  <si>
    <t>E450000098520</t>
  </si>
  <si>
    <t>E450000001668</t>
  </si>
  <si>
    <t>E450000001681</t>
  </si>
  <si>
    <t>E450000004470</t>
  </si>
  <si>
    <t>E450000001656</t>
  </si>
  <si>
    <t>E450000020298</t>
  </si>
  <si>
    <t>AYUNTAMIENTO MUNICIPAL DE BOCA CHICA</t>
  </si>
  <si>
    <t>RECOGIDA DESECHOS SOLIDOS</t>
  </si>
  <si>
    <t>B1500000431</t>
  </si>
  <si>
    <t>AYUNTAMIENTO MUNICIPAL PUERTO PLATA</t>
  </si>
  <si>
    <t>B1500003395</t>
  </si>
  <si>
    <t>B1500000171</t>
  </si>
  <si>
    <t>EMPRESAS  INTEGRADAS, SAS.</t>
  </si>
  <si>
    <t xml:space="preserve">ADQUISICION E INSTALACION DE DEFENSAS (GUARDABARROS) </t>
  </si>
  <si>
    <t>E450000000214</t>
  </si>
  <si>
    <t>ACTUALIDADES VD, SRL.</t>
  </si>
  <si>
    <t>AQUISICION DE AIRES ACONDICIONADOS</t>
  </si>
  <si>
    <t>B1500002531</t>
  </si>
  <si>
    <t>URBANCOLT SOLUTION, SRL.</t>
  </si>
  <si>
    <t>CONTRATACION DE SERVICIOS DE CUSTODIA Y ALMACENAMIENTO DE DOCUMENTOS DE LA INSTITUCION</t>
  </si>
  <si>
    <t>B1500000929</t>
  </si>
  <si>
    <t>SERVICIO DE INTERNET Y EQUIPOS TELEFONICOS</t>
  </si>
  <si>
    <t>E450000020601</t>
  </si>
  <si>
    <t>E450000018244</t>
  </si>
  <si>
    <t>FUDIMAT, SRL.</t>
  </si>
  <si>
    <t>ADQUISICION DE INSUMOS LIQUIDOS Y COMESTIBLES</t>
  </si>
  <si>
    <t>B1500000282</t>
  </si>
  <si>
    <t xml:space="preserve">ADQUISICION DE GASOIL A GRANEL </t>
  </si>
  <si>
    <t>E450000000306</t>
  </si>
  <si>
    <t>CONTRATACION DE SERVICIOS DE CONSULTORIA ESPECIALIZADA</t>
  </si>
  <si>
    <t>B1500000187</t>
  </si>
  <si>
    <t>E450000006544</t>
  </si>
  <si>
    <t>INVERSIONES IP, SRL.</t>
  </si>
  <si>
    <t>ADQUISICION MATERIALES GASTABLES DE OFICINAS Y TALONARIOS</t>
  </si>
  <si>
    <t>B1500000396</t>
  </si>
  <si>
    <t>TP COMERCIAL  TODO PARA OFICINA, SRL.</t>
  </si>
  <si>
    <t>ADQUISICION DE CAJAS DE LECHE 27/1 PARA PERSONAL DE PEAJE DE APORDOM</t>
  </si>
  <si>
    <t>B1500000566</t>
  </si>
  <si>
    <t>CONTRATACION DE SERVICIOS DE ALQUILER DE IMPRESORAS POR 12 MESES</t>
  </si>
  <si>
    <t>B1500003060</t>
  </si>
  <si>
    <t>MIRIAN DE LA CRUZ  VILLEGAS</t>
  </si>
  <si>
    <t>B1500000338</t>
  </si>
  <si>
    <t xml:space="preserve">MAXIMO AMADO CONCEPCION </t>
  </si>
  <si>
    <t>B1500000069</t>
  </si>
  <si>
    <t>LUISA MILAGROS CASTILLO DURAN</t>
  </si>
  <si>
    <t>B1500000379</t>
  </si>
  <si>
    <t>B1500000378</t>
  </si>
  <si>
    <t>STAGE VISUAL SOUND SVS</t>
  </si>
  <si>
    <t>CONTRATACION DE EMPRESA PARA GESTION DE EVENTOS PRESIDENCIALES PARA INAUGURACIONES Y ACTIVIDADES DE APORDOM</t>
  </si>
  <si>
    <t>E450000000089</t>
  </si>
  <si>
    <t>E450000000090</t>
  </si>
  <si>
    <t>E450000000092</t>
  </si>
  <si>
    <t>CONTRATACION DE SERVICIOS DE CATERING PARA DIFERENTES ACTIVIDADES DE ESTA APORDOM</t>
  </si>
  <si>
    <t>B1500003430</t>
  </si>
  <si>
    <t>B1500003429</t>
  </si>
  <si>
    <t>B1500003428</t>
  </si>
  <si>
    <t>GTG INDUSTRIAL, SRL.</t>
  </si>
  <si>
    <t>E450000000099</t>
  </si>
  <si>
    <t>CENTRO AUTOMOTRIZ REMESA, SRL.</t>
  </si>
  <si>
    <t>CONTRATACION DE TALLER DE MANTENIMIENTO PREVENTIVO, CORRECTIVO Y GENERAL,</t>
  </si>
  <si>
    <t>B1500002732</t>
  </si>
  <si>
    <t>B1500002731</t>
  </si>
  <si>
    <t>CONTRATACION DE SERVICIOS DE MANTENIMIENTO DE EQUIPOS ODONTOLOGICOS</t>
  </si>
  <si>
    <t>B1500000269</t>
  </si>
  <si>
    <t>DOVADO, SRL.</t>
  </si>
  <si>
    <t>CONTRATACION DE SERVICIOS DE ANIMACION PARA LA CELEBRACION DEL 55 ANIVERSARIO DE APORDOM</t>
  </si>
  <si>
    <t>B1500000043</t>
  </si>
  <si>
    <t>B0NANZA DOMINICANA, S.A.S</t>
  </si>
  <si>
    <t>CONTRATACION DE TALLER DE MANTENIMIENTO PREVENTIVO, CORRECTIVO Y GENERAL, PARA LOS VEHICULOS CON GARANTIA DE APORDOM</t>
  </si>
  <si>
    <t>E450000001164</t>
  </si>
  <si>
    <t>SUMINISTRO DE ENERGIA ELECTRICA</t>
  </si>
  <si>
    <t>E450000000472</t>
  </si>
  <si>
    <t>JUANA NUÑEZ MORROBEL</t>
  </si>
  <si>
    <t>B1500000343</t>
  </si>
  <si>
    <t>B1500002734</t>
  </si>
  <si>
    <t>E450000019712</t>
  </si>
  <si>
    <t>E450000019715</t>
  </si>
  <si>
    <t>E450000019692</t>
  </si>
  <si>
    <t>CONSUMO DE AGUA AL PUERTO DE PUERTO PLATA</t>
  </si>
  <si>
    <t>B1500033894</t>
  </si>
  <si>
    <t>B1500034305</t>
  </si>
  <si>
    <t>SUBE  TECHNOLOGIES AND SERVICES, SRL.</t>
  </si>
  <si>
    <t>B1500000271</t>
  </si>
  <si>
    <t>B1500000261</t>
  </si>
  <si>
    <t>SERVICIOS DE RECOGIDA DE DESECHOS SOLIDOS</t>
  </si>
  <si>
    <t>B1500008988</t>
  </si>
  <si>
    <t>EMPRESA DISTRIBUIDORA DE ELECTRICIDAD DEL ESTE, S.A.</t>
  </si>
  <si>
    <t>E450000068628</t>
  </si>
  <si>
    <t xml:space="preserve">SERVICIOS DE MANTENIMIENTO CORRECTIVO, PREVENTIVO Y GENERAL PARA VEHICULOS </t>
  </si>
  <si>
    <t>E450000005127</t>
  </si>
  <si>
    <t xml:space="preserve">SERVICIO DE INTERNET </t>
  </si>
  <si>
    <t>E450000020960</t>
  </si>
  <si>
    <t xml:space="preserve"> SERVICIOS DE AGENCIA PUBLCITARIA, PARA LA ADMINISTRACION DE CONTENIDO EN MEDIOS EXTERNOS</t>
  </si>
  <si>
    <t>E450000000008</t>
  </si>
  <si>
    <t>E450000000007</t>
  </si>
  <si>
    <t xml:space="preserve"> STAGE VISUAL SOUND SVS</t>
  </si>
  <si>
    <t>E450000000091</t>
  </si>
  <si>
    <t>LOGOMARCA, S.A.</t>
  </si>
  <si>
    <t>ADQUISICION DE PLACAS DE RECONOCIMIENTO PARA ESTA APORDOM</t>
  </si>
  <si>
    <t>E450000000884</t>
  </si>
  <si>
    <t>CONTRATACION DE SERVICIOS FLORALES, PARA ESTA APORDOM</t>
  </si>
  <si>
    <t>JARDIN ILUSIONES , SRL.</t>
  </si>
  <si>
    <t>B1500004276</t>
  </si>
  <si>
    <t>ASOCIACION DE NAVIEROS DE LA REPUBLICA DOMINICANA</t>
  </si>
  <si>
    <t xml:space="preserve">SERVICIO DE ASISTENCIA LEGAL EN LOS EMBARGOS Y PROCESOS JUDICIALES </t>
  </si>
  <si>
    <t>RUFINA FIOR D ALIZA JIMENEZ DE LA CRUZ</t>
  </si>
  <si>
    <t xml:space="preserve">SERVICIOS DE NOTARIZACION </t>
  </si>
  <si>
    <t>B1500000324</t>
  </si>
  <si>
    <t>JOSE FRANCISCO RAMOS FRIAS</t>
  </si>
  <si>
    <t>SERVICIO DE ALQUILER DE VEHICULOS</t>
  </si>
  <si>
    <t>B1500000076</t>
  </si>
  <si>
    <t>IDEMESA, SRL.</t>
  </si>
  <si>
    <t xml:space="preserve">ADQUISICION DE INSUMOS ODONTOLOGICOS, MEDICOS Y ARTICULOS DE SALA DE LACTANCIA </t>
  </si>
  <si>
    <t>B1500001715</t>
  </si>
  <si>
    <t>TECH PLUS OFFICE TEPLUOF, SRL.</t>
  </si>
  <si>
    <t>ADQUISICION DE MATERIALES GASTABLES DE OFICINA Y TALONARIOS</t>
  </si>
  <si>
    <t>GRUPO BRIZATLANTICA DEL CARIBE, SRL.</t>
  </si>
  <si>
    <t xml:space="preserve">ADQUISICION DE INSUMOS C OMESTIBLES </t>
  </si>
  <si>
    <t>B1500000747</t>
  </si>
  <si>
    <t>SUPLIGENSA, SRL.</t>
  </si>
  <si>
    <t>E450000000018</t>
  </si>
  <si>
    <t>ROSLYN, SRL.</t>
  </si>
  <si>
    <t xml:space="preserve">ADQUISICION DE INSUMOS DE LIMPIEZA </t>
  </si>
  <si>
    <t>B1500000465</t>
  </si>
  <si>
    <t>SUPLIDORA NACIONAL DE TECNOLOGIA SNT, SRL.</t>
  </si>
  <si>
    <t>B1500000504</t>
  </si>
  <si>
    <t>E450000005155</t>
  </si>
  <si>
    <t>E450000005128</t>
  </si>
  <si>
    <t>COMPAÑÍA DOMINICANA DE TELEFONOS, S.A.</t>
  </si>
  <si>
    <t xml:space="preserve">SERVICIO TELEFONICO </t>
  </si>
  <si>
    <t>E450000098983</t>
  </si>
  <si>
    <t>E450000098757</t>
  </si>
  <si>
    <t>E450000099205</t>
  </si>
  <si>
    <t>EDESUR DOMININICANA, S.A.</t>
  </si>
  <si>
    <t>E450000081169</t>
  </si>
  <si>
    <t>E450000081168</t>
  </si>
  <si>
    <t>E450000081167</t>
  </si>
  <si>
    <t>E450000081166</t>
  </si>
  <si>
    <t>E450000081170</t>
  </si>
  <si>
    <t>E450000018250</t>
  </si>
  <si>
    <t>OSVALDO VALENTIN VALERA JIMENEZ</t>
  </si>
  <si>
    <t xml:space="preserve">SERVCIOS PARA LA CREACION DE UNA BASE PARA LA COLOCACION DE BUSTO </t>
  </si>
  <si>
    <t>B1500000344</t>
  </si>
  <si>
    <t>MARIA YSABEL DEL SAGRARIO CONCEPCION TOLENTINO</t>
  </si>
  <si>
    <t>SERVICIO DE ASESORIA DE GESTION</t>
  </si>
  <si>
    <t>B1500000109</t>
  </si>
  <si>
    <t>PENDIENTE</t>
  </si>
  <si>
    <t>JORGE ANTONIO LOPEZ HILARIO</t>
  </si>
  <si>
    <t>CONTRATACION  DE ASESORIA ESPECIALIZADA EN SERVICIOS LEGALES</t>
  </si>
  <si>
    <t>B1500000175</t>
  </si>
  <si>
    <t>SERVICIOS DE ASESORIA LEGAL</t>
  </si>
  <si>
    <t>PETROMOVIL, S.A</t>
  </si>
  <si>
    <t xml:space="preserve">ADQUISICION DE TICKETS DE COMBUSTIBLE (GASOLINA) </t>
  </si>
  <si>
    <t>E450000006515</t>
  </si>
  <si>
    <t>E450000000451</t>
  </si>
  <si>
    <t>SEGUROS UNIVERSAL, S.A.</t>
  </si>
  <si>
    <t>E450000003029</t>
  </si>
  <si>
    <t>E450000003058</t>
  </si>
  <si>
    <t>E450000003027</t>
  </si>
  <si>
    <t xml:space="preserve">SERVICIO DE CONSULTORIA ESPECIALIZADA </t>
  </si>
  <si>
    <t>B1500000199</t>
  </si>
  <si>
    <t>E450000004924</t>
  </si>
  <si>
    <t>MAPFRE SALUD ARS, S.A.</t>
  </si>
  <si>
    <t>E450000001214</t>
  </si>
  <si>
    <t>CONTRATACION DE TALLER DE MANTENIMIENTO PREVENTIVO, CORRECTIVO Y GENERAL</t>
  </si>
  <si>
    <t>B1500002757</t>
  </si>
  <si>
    <t>B1500002758</t>
  </si>
  <si>
    <t>VIAMAR, S.A.</t>
  </si>
  <si>
    <t>E450000009094</t>
  </si>
  <si>
    <t>ALTICE DOMINICANA, S.A.</t>
  </si>
  <si>
    <t>E450000021232</t>
  </si>
  <si>
    <t xml:space="preserve">SERVICIO DE INTERNET Y EQUIPOS TELEFONICOS </t>
  </si>
  <si>
    <t>E450000021636</t>
  </si>
  <si>
    <t>AYUNTAMIENTO MUNICIPAL DE PUERTO PLATA</t>
  </si>
  <si>
    <t xml:space="preserve">SERVICIO DE RECOGIDA DE DESECHOS SOLIDOS </t>
  </si>
  <si>
    <t>B1500000142</t>
  </si>
  <si>
    <t>B1500000208</t>
  </si>
  <si>
    <t>B1500009089</t>
  </si>
  <si>
    <t>JARDIN ILUSIONES</t>
  </si>
  <si>
    <t>CONTRATACION DE SERVICIOS FLORALES</t>
  </si>
  <si>
    <t>B1500004317</t>
  </si>
  <si>
    <t>B1500002762</t>
  </si>
  <si>
    <t>AGUA PLANETA AZUL, S.A.</t>
  </si>
  <si>
    <t>SERVICIO DE RELLENADO DE BOTELLONES DE AGUA POTABLE</t>
  </si>
  <si>
    <t>E450000020261</t>
  </si>
  <si>
    <t>GTG INDUSTRIAL , SRL.</t>
  </si>
  <si>
    <t>E450000000162</t>
  </si>
  <si>
    <t>B1500002760</t>
  </si>
  <si>
    <t>B1500002759</t>
  </si>
  <si>
    <t>B1500002755</t>
  </si>
  <si>
    <t>B1500002756</t>
  </si>
  <si>
    <t>B1500002753</t>
  </si>
  <si>
    <t>B1500002754</t>
  </si>
  <si>
    <t xml:space="preserve"> SERVICO DE ENERGIA ELECTRICA</t>
  </si>
  <si>
    <t>E450000000510</t>
  </si>
  <si>
    <t>HUMANO SEGURO, S.A.</t>
  </si>
  <si>
    <t>E450000007097</t>
  </si>
  <si>
    <t>SERVICIO DE RENTA DE IMPRESORAS MULTIFUNCIONALES</t>
  </si>
  <si>
    <t>B1500003091</t>
  </si>
  <si>
    <t>SERVICIO DE AGUA POTABLE</t>
  </si>
  <si>
    <t>E450000021615</t>
  </si>
  <si>
    <t>E450000021635</t>
  </si>
  <si>
    <t>E450000021638</t>
  </si>
  <si>
    <t>E450000021851</t>
  </si>
  <si>
    <t>B1500034716</t>
  </si>
  <si>
    <t>E450000009022</t>
  </si>
  <si>
    <t>B1500000563</t>
  </si>
  <si>
    <t>SERVICIO DE ENERGIA ELECTRICA</t>
  </si>
  <si>
    <t>E450000102039</t>
  </si>
  <si>
    <t>E450000105506</t>
  </si>
  <si>
    <t>FR MULTISERVICIOS, SRL.</t>
  </si>
  <si>
    <t>B1500001070</t>
  </si>
  <si>
    <t>GASTOS JUDICIALES</t>
  </si>
  <si>
    <t>B1500000348</t>
  </si>
  <si>
    <t>MARIA MARGARITA LEONARDO CASTILLO</t>
  </si>
  <si>
    <t>B1500000011</t>
  </si>
  <si>
    <t>MANTENIMIENTO ASCENSOR</t>
  </si>
  <si>
    <t>B1500000280</t>
  </si>
  <si>
    <t>E450000020265</t>
  </si>
  <si>
    <t>SERVICIO TELEFONICO ALAMBRICO,INTERNET Y BANDA ANCHA FLOTA</t>
  </si>
  <si>
    <t>E450000101630</t>
  </si>
  <si>
    <t>E450000101512</t>
  </si>
  <si>
    <t>E450000101297</t>
  </si>
  <si>
    <t>EMPRESA DE ELECTRICIDAD DEL ESTE, S.A.</t>
  </si>
  <si>
    <t>E450000074024</t>
  </si>
  <si>
    <t>EDESUR DOMINICANA, S.A.</t>
  </si>
  <si>
    <t>E450000087845</t>
  </si>
  <si>
    <t>E450000087844</t>
  </si>
  <si>
    <t>E450000087843</t>
  </si>
  <si>
    <t>E450000087842</t>
  </si>
  <si>
    <t>E450000087841</t>
  </si>
  <si>
    <t>AL 31 DE ENERO 2026</t>
  </si>
  <si>
    <t xml:space="preserve"> </t>
  </si>
  <si>
    <t>DETALLES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</si>
</sst>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rgb="FFFFFFFF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FFFF"/>
      <name val="Aptos Narrow"/>
      <family val="2"/>
      <scheme val="minor"/>
    </font>
    <font>
      <b/>
      <sz val="11"/>
      <color rgb="FFFFFF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153D64"/>
        <bgColor rgb="FF000000"/>
      </patternFill>
    </fill>
    <fill>
      <patternFill patternType="solid">
        <fgColor theme="3" tint="9.9978637043366805E-2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8">
    <xf numFmtId="0" fontId="0" fillId="0" borderId="0" xfId="0"/>
    <xf numFmtId="0" fontId="4" fillId="0" borderId="2" xfId="0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14" fontId="0" fillId="0" borderId="2" xfId="0" applyNumberFormat="1" applyBorder="1"/>
    <xf numFmtId="164" fontId="0" fillId="0" borderId="2" xfId="1" applyFont="1" applyBorder="1"/>
    <xf numFmtId="0" fontId="0" fillId="0" borderId="2" xfId="0" applyBorder="1"/>
    <xf numFmtId="0" fontId="5" fillId="0" borderId="2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  <xf numFmtId="14" fontId="0" fillId="0" borderId="2" xfId="0" applyNumberFormat="1" applyBorder="1" applyAlignment="1">
      <alignment horizontal="right"/>
    </xf>
    <xf numFmtId="164" fontId="0" fillId="0" borderId="2" xfId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5" fillId="0" borderId="2" xfId="1" applyFont="1" applyBorder="1" applyAlignment="1">
      <alignment horizontal="right"/>
    </xf>
    <xf numFmtId="14" fontId="4" fillId="0" borderId="2" xfId="0" applyNumberFormat="1" applyFont="1" applyBorder="1" applyAlignment="1">
      <alignment horizontal="left" vertical="center"/>
    </xf>
    <xf numFmtId="14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left" vertical="center"/>
    </xf>
    <xf numFmtId="164" fontId="4" fillId="0" borderId="2" xfId="1" applyFont="1" applyBorder="1" applyAlignment="1">
      <alignment horizontal="right"/>
    </xf>
    <xf numFmtId="14" fontId="4" fillId="0" borderId="2" xfId="0" applyNumberFormat="1" applyFont="1" applyBorder="1" applyAlignment="1">
      <alignment horizontal="left"/>
    </xf>
    <xf numFmtId="0" fontId="4" fillId="4" borderId="2" xfId="0" applyFont="1" applyFill="1" applyBorder="1" applyAlignment="1">
      <alignment horizontal="left" vertical="center"/>
    </xf>
    <xf numFmtId="14" fontId="4" fillId="4" borderId="2" xfId="0" applyNumberFormat="1" applyFont="1" applyFill="1" applyBorder="1" applyAlignment="1">
      <alignment horizontal="left" vertical="center"/>
    </xf>
    <xf numFmtId="4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0" fillId="2" borderId="2" xfId="1" applyFont="1" applyFill="1" applyBorder="1"/>
    <xf numFmtId="0" fontId="5" fillId="0" borderId="2" xfId="0" applyFont="1" applyBorder="1"/>
    <xf numFmtId="0" fontId="0" fillId="2" borderId="2" xfId="0" applyFill="1" applyBorder="1"/>
    <xf numFmtId="0" fontId="4" fillId="4" borderId="3" xfId="0" applyFon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/>
    </xf>
    <xf numFmtId="14" fontId="0" fillId="2" borderId="2" xfId="0" applyNumberFormat="1" applyFill="1" applyBorder="1"/>
    <xf numFmtId="0" fontId="0" fillId="2" borderId="0" xfId="0" applyFill="1"/>
    <xf numFmtId="164" fontId="0" fillId="0" borderId="0" xfId="0" applyNumberFormat="1"/>
    <xf numFmtId="14" fontId="0" fillId="0" borderId="2" xfId="0" applyNumberFormat="1" applyBorder="1" applyAlignment="1">
      <alignment horizontal="right" vertical="center"/>
    </xf>
    <xf numFmtId="164" fontId="8" fillId="2" borderId="2" xfId="1" applyFont="1" applyFill="1" applyBorder="1"/>
    <xf numFmtId="0" fontId="5" fillId="2" borderId="2" xfId="0" applyFont="1" applyFill="1" applyBorder="1"/>
    <xf numFmtId="14" fontId="0" fillId="2" borderId="2" xfId="0" applyNumberFormat="1" applyFill="1" applyBorder="1" applyAlignment="1">
      <alignment horizontal="right"/>
    </xf>
    <xf numFmtId="164" fontId="9" fillId="4" borderId="9" xfId="1" applyFont="1" applyFill="1" applyBorder="1" applyAlignment="1">
      <alignment horizontal="right"/>
    </xf>
    <xf numFmtId="0" fontId="5" fillId="2" borderId="2" xfId="0" applyFont="1" applyFill="1" applyBorder="1" applyAlignment="1">
      <alignment horizontal="left" vertical="center"/>
    </xf>
    <xf numFmtId="164" fontId="5" fillId="2" borderId="2" xfId="1" applyFont="1" applyFill="1" applyBorder="1" applyAlignment="1">
      <alignment horizontal="right"/>
    </xf>
    <xf numFmtId="0" fontId="0" fillId="2" borderId="3" xfId="0" applyFill="1" applyBorder="1"/>
    <xf numFmtId="14" fontId="0" fillId="2" borderId="3" xfId="0" applyNumberFormat="1" applyFill="1" applyBorder="1" applyAlignment="1">
      <alignment horizontal="left" vertical="center"/>
    </xf>
    <xf numFmtId="14" fontId="0" fillId="2" borderId="3" xfId="0" applyNumberFormat="1" applyFill="1" applyBorder="1"/>
    <xf numFmtId="164" fontId="0" fillId="2" borderId="3" xfId="1" applyFont="1" applyFill="1" applyBorder="1"/>
    <xf numFmtId="0" fontId="5" fillId="2" borderId="3" xfId="0" applyFont="1" applyFill="1" applyBorder="1" applyAlignment="1">
      <alignment horizontal="right" vertical="center"/>
    </xf>
    <xf numFmtId="0" fontId="6" fillId="4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6" fillId="6" borderId="0" xfId="0" applyFont="1" applyFill="1" applyAlignment="1">
      <alignment horizontal="center" vertical="center" wrapText="1"/>
    </xf>
    <xf numFmtId="0" fontId="0" fillId="0" borderId="8" xfId="0" applyBorder="1"/>
    <xf numFmtId="0" fontId="4" fillId="2" borderId="8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14" fontId="0" fillId="2" borderId="3" xfId="0" applyNumberFormat="1" applyFill="1" applyBorder="1" applyAlignment="1">
      <alignment vertical="center"/>
    </xf>
    <xf numFmtId="164" fontId="0" fillId="2" borderId="3" xfId="1" applyFont="1" applyFill="1" applyBorder="1" applyAlignment="1">
      <alignment vertical="center"/>
    </xf>
    <xf numFmtId="164" fontId="10" fillId="5" borderId="0" xfId="0" applyNumberFormat="1" applyFont="1" applyFill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164" fontId="0" fillId="0" borderId="2" xfId="1" applyFont="1" applyBorder="1" applyAlignment="1">
      <alignment horizontal="right"/>
    </xf>
    <xf numFmtId="164" fontId="0" fillId="0" borderId="2" xfId="1" applyFont="1" applyFill="1" applyBorder="1" applyAlignment="1">
      <alignment horizontal="right"/>
    </xf>
    <xf numFmtId="164" fontId="0" fillId="4" borderId="2" xfId="1" applyFont="1" applyFill="1" applyBorder="1" applyAlignment="1">
      <alignment horizontal="right"/>
    </xf>
    <xf numFmtId="164" fontId="8" fillId="2" borderId="3" xfId="1" applyFont="1" applyFill="1" applyBorder="1"/>
    <xf numFmtId="164" fontId="11" fillId="5" borderId="5" xfId="0" applyNumberFormat="1" applyFont="1" applyFill="1" applyBorder="1" applyAlignment="1">
      <alignment horizontal="center" vertical="center" wrapText="1"/>
    </xf>
    <xf numFmtId="164" fontId="0" fillId="2" borderId="0" xfId="0" applyNumberFormat="1" applyFill="1"/>
    <xf numFmtId="0" fontId="0" fillId="2" borderId="8" xfId="0" applyFill="1" applyBorder="1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0" fillId="2" borderId="0" xfId="0" applyNumberForma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1876425</xdr:colOff>
      <xdr:row>1</xdr:row>
      <xdr:rowOff>76200</xdr:rowOff>
    </xdr:from>
    <xdr:to>
      <xdr:col>11</xdr:col>
      <xdr:colOff>685800</xdr:colOff>
      <xdr:row>5</xdr:row>
      <xdr:rowOff>28575</xdr:rowOff>
    </xdr:to>
    <xdr:grpSp>
      <xdr:nvGrpSpPr>
        <xdr:cNvPr id="2" name="Group 3499">
          <a:extLst>
            <a:ext uri="{FF2B5EF4-FFF2-40B4-BE49-F238E27FC236}">
              <a16:creationId xmlns:a16="http://schemas.microsoft.com/office/drawing/2014/main" xmlns="" id="{DED4DB62-F6D9-46AD-B67F-3DC3D27AB7A9}"/>
            </a:ext>
          </a:extLst>
        </xdr:cNvPr>
        <xdr:cNvGrpSpPr/>
      </xdr:nvGrpSpPr>
      <xdr:grpSpPr>
        <a:xfrm>
          <a:off x="6710363" y="266700"/>
          <a:ext cx="18502312" cy="762000"/>
          <a:chOff x="-18542902" y="-34179"/>
          <a:chExt cx="19153657" cy="1238250"/>
        </a:xfrm>
      </xdr:grpSpPr>
      <xdr:sp macro="" textlink="">
        <xdr:nvSpPr>
          <xdr:cNvPr id="3" name="Rectangle 6">
            <a:extLst>
              <a:ext uri="{FF2B5EF4-FFF2-40B4-BE49-F238E27FC236}">
                <a16:creationId xmlns:a16="http://schemas.microsoft.com/office/drawing/2014/main" xmlns="" id="{31EEC584-DFBF-40FD-B5FA-3DCC8B3FC7F4}"/>
              </a:ext>
            </a:extLst>
          </xdr:cNvPr>
          <xdr:cNvSpPr/>
        </xdr:nvSpPr>
        <xdr:spPr>
          <a:xfrm>
            <a:off x="564947" y="470408"/>
            <a:ext cx="45808" cy="20645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 marL="1534795" marR="678815" algn="l">
              <a:lnSpc>
                <a:spcPct val="107000"/>
              </a:lnSpc>
              <a:spcAft>
                <a:spcPts val="800"/>
              </a:spcAft>
            </a:pPr>
            <a:endParaRPr lang="es-ES" sz="1600" b="1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  <xdr:pic>
        <xdr:nvPicPr>
          <xdr:cNvPr id="4" name="Picture 9">
            <a:extLst>
              <a:ext uri="{FF2B5EF4-FFF2-40B4-BE49-F238E27FC236}">
                <a16:creationId xmlns:a16="http://schemas.microsoft.com/office/drawing/2014/main" xmlns="" id="{015A0366-9B9B-01B6-B035-8DD0D9FC4E31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-18542902" y="-34179"/>
            <a:ext cx="8514063" cy="1238250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3762375</xdr:colOff>
      <xdr:row>413</xdr:row>
      <xdr:rowOff>23812</xdr:rowOff>
    </xdr:from>
    <xdr:to>
      <xdr:col>2</xdr:col>
      <xdr:colOff>2357437</xdr:colOff>
      <xdr:row>427</xdr:row>
      <xdr:rowOff>119061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7851F88B-C1DE-46F1-A453-3746ED3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71938" y="80129062"/>
          <a:ext cx="3119437" cy="2762249"/>
        </a:xfrm>
        <a:prstGeom prst="rect">
          <a:avLst/>
        </a:prstGeom>
      </xdr:spPr>
    </xdr:pic>
    <xdr:clientData/>
  </xdr:twoCellAnchor>
  <xdr:twoCellAnchor>
    <xdr:from>
      <xdr:col>2</xdr:col>
      <xdr:colOff>5786438</xdr:colOff>
      <xdr:row>413</xdr:row>
      <xdr:rowOff>71437</xdr:rowOff>
    </xdr:from>
    <xdr:to>
      <xdr:col>4</xdr:col>
      <xdr:colOff>494390</xdr:colOff>
      <xdr:row>424</xdr:row>
      <xdr:rowOff>136765</xdr:rowOff>
    </xdr:to>
    <xdr:grpSp>
      <xdr:nvGrpSpPr>
        <xdr:cNvPr id="10" name="Grupo 9">
          <a:extLst>
            <a:ext uri="{FF2B5EF4-FFF2-40B4-BE49-F238E27FC236}">
              <a16:creationId xmlns="" xmlns:a16="http://schemas.microsoft.com/office/drawing/2014/main" id="{C24CB635-CCE9-49AC-9605-36ED341815B3}"/>
            </a:ext>
          </a:extLst>
        </xdr:cNvPr>
        <xdr:cNvGrpSpPr/>
      </xdr:nvGrpSpPr>
      <xdr:grpSpPr>
        <a:xfrm>
          <a:off x="10620376" y="80176687"/>
          <a:ext cx="4542514" cy="2160828"/>
          <a:chOff x="0" y="0"/>
          <a:chExt cx="3032125" cy="1390650"/>
        </a:xfrm>
      </xdr:grpSpPr>
      <xdr:pic>
        <xdr:nvPicPr>
          <xdr:cNvPr id="11" name="Imagen 10">
            <a:extLst>
              <a:ext uri="{FF2B5EF4-FFF2-40B4-BE49-F238E27FC236}">
                <a16:creationId xmlns="" xmlns:a16="http://schemas.microsoft.com/office/drawing/2014/main" id="{03113857-EB53-8BD9-060D-5FB81A2C77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105025" cy="1247775"/>
          </a:xfrm>
          <a:prstGeom prst="rect">
            <a:avLst/>
          </a:prstGeom>
        </xdr:spPr>
      </xdr:pic>
      <xdr:pic>
        <xdr:nvPicPr>
          <xdr:cNvPr id="12" name="Imagen 11" descr="Imagen que contiene Círculo&#10;&#10;Descripción generada automáticamente">
            <a:extLst>
              <a:ext uri="{FF2B5EF4-FFF2-40B4-BE49-F238E27FC236}">
                <a16:creationId xmlns="" xmlns:a16="http://schemas.microsoft.com/office/drawing/2014/main" id="{E025D71F-9D44-C194-E2A2-F388DD06297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847850" y="171450"/>
            <a:ext cx="1184275" cy="121920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G418"/>
  <sheetViews>
    <sheetView showGridLines="0" tabSelected="1" view="pageBreakPreview" topLeftCell="A2" zoomScale="40" zoomScaleNormal="50" zoomScaleSheetLayoutView="40" workbookViewId="0">
      <selection activeCell="C8" sqref="C8"/>
    </sheetView>
  </sheetViews>
  <sheetFormatPr baseColWidth="10" defaultRowHeight="14.25"/>
  <cols>
    <col min="1" max="1" width="4.125" bestFit="1" customWidth="1"/>
    <col min="2" max="2" width="59.25" bestFit="1" customWidth="1"/>
    <col min="3" max="3" width="109.125" bestFit="1" customWidth="1"/>
    <col min="4" max="4" width="20" bestFit="1" customWidth="1"/>
    <col min="5" max="5" width="14.75" bestFit="1" customWidth="1"/>
    <col min="6" max="6" width="19.625" customWidth="1"/>
    <col min="7" max="7" width="22.375" bestFit="1" customWidth="1"/>
    <col min="8" max="8" width="10.125" bestFit="1" customWidth="1"/>
    <col min="9" max="9" width="30.125" style="42" bestFit="1" customWidth="1"/>
    <col min="10" max="10" width="20.5" bestFit="1" customWidth="1"/>
    <col min="11" max="11" width="12" style="58" bestFit="1" customWidth="1"/>
  </cols>
  <sheetData>
    <row r="1" spans="1:12" s="41" customFormat="1">
      <c r="I1" s="71"/>
      <c r="K1" s="72"/>
      <c r="L1" s="41" t="s">
        <v>653</v>
      </c>
    </row>
    <row r="2" spans="1:12" s="41" customFormat="1">
      <c r="I2" s="71"/>
      <c r="K2" s="72"/>
    </row>
    <row r="3" spans="1:12" s="41" customFormat="1">
      <c r="I3" s="71"/>
      <c r="K3" s="72"/>
    </row>
    <row r="4" spans="1:12" s="41" customFormat="1">
      <c r="I4" s="71"/>
      <c r="K4" s="72"/>
    </row>
    <row r="5" spans="1:12" s="41" customFormat="1" ht="18">
      <c r="A5" s="73"/>
      <c r="B5" s="74"/>
      <c r="C5" s="74"/>
      <c r="D5" s="74"/>
      <c r="E5" s="74"/>
      <c r="F5" s="74"/>
      <c r="G5" s="74"/>
      <c r="H5" s="74"/>
      <c r="I5" s="75"/>
      <c r="J5" s="74"/>
      <c r="K5" s="72"/>
    </row>
    <row r="6" spans="1:12" s="41" customFormat="1" ht="18">
      <c r="A6" s="74" t="s">
        <v>0</v>
      </c>
      <c r="B6" s="74"/>
      <c r="C6" s="74"/>
      <c r="D6" s="74"/>
      <c r="E6" s="74"/>
      <c r="F6" s="74"/>
      <c r="G6" s="74"/>
      <c r="H6" s="74"/>
      <c r="I6" s="75"/>
      <c r="J6" s="74"/>
      <c r="K6" s="72"/>
    </row>
    <row r="7" spans="1:12" ht="18.75" thickBot="1">
      <c r="A7" s="76" t="s">
        <v>652</v>
      </c>
      <c r="B7" s="76"/>
      <c r="C7" s="76"/>
      <c r="D7" s="76"/>
      <c r="E7" s="76"/>
      <c r="F7" s="76"/>
      <c r="G7" s="76"/>
      <c r="H7" s="76"/>
      <c r="I7" s="77"/>
      <c r="J7" s="76"/>
    </row>
    <row r="8" spans="1:12" ht="47.25">
      <c r="A8" s="28" t="s">
        <v>161</v>
      </c>
      <c r="B8" s="29" t="s">
        <v>162</v>
      </c>
      <c r="C8" s="29" t="s">
        <v>654</v>
      </c>
      <c r="D8" s="29" t="s">
        <v>163</v>
      </c>
      <c r="E8" s="30" t="s">
        <v>164</v>
      </c>
      <c r="F8" s="30" t="s">
        <v>165</v>
      </c>
      <c r="G8" s="29" t="s">
        <v>166</v>
      </c>
      <c r="H8" s="30" t="s">
        <v>167</v>
      </c>
      <c r="I8" s="70" t="s">
        <v>168</v>
      </c>
      <c r="J8" s="29" t="s">
        <v>169</v>
      </c>
      <c r="K8" s="31" t="s">
        <v>170</v>
      </c>
    </row>
    <row r="9" spans="1:12" ht="15.75">
      <c r="A9" s="32"/>
      <c r="B9" s="32"/>
      <c r="C9" s="32"/>
      <c r="D9" s="57"/>
      <c r="E9" s="32"/>
      <c r="F9" s="32"/>
      <c r="G9" s="32"/>
      <c r="H9" s="32"/>
      <c r="I9" s="63"/>
      <c r="J9" s="32"/>
      <c r="K9" s="33"/>
    </row>
    <row r="10" spans="1:12" s="41" customFormat="1">
      <c r="A10" s="56">
        <v>1</v>
      </c>
      <c r="B10" s="11" t="s">
        <v>564</v>
      </c>
      <c r="C10" s="11" t="s">
        <v>565</v>
      </c>
      <c r="D10" s="11" t="s">
        <v>566</v>
      </c>
      <c r="E10" s="51">
        <v>46024</v>
      </c>
      <c r="F10" s="52">
        <v>46029</v>
      </c>
      <c r="G10" s="53">
        <v>212400</v>
      </c>
      <c r="H10" s="50"/>
      <c r="I10" s="53">
        <v>212400</v>
      </c>
      <c r="J10" s="53"/>
      <c r="K10" s="54" t="s">
        <v>172</v>
      </c>
    </row>
    <row r="11" spans="1:12" s="41" customFormat="1">
      <c r="A11" s="56">
        <v>2</v>
      </c>
      <c r="B11" s="11" t="s">
        <v>568</v>
      </c>
      <c r="C11" s="11" t="s">
        <v>569</v>
      </c>
      <c r="D11" s="11" t="s">
        <v>570</v>
      </c>
      <c r="E11" s="51">
        <v>46030</v>
      </c>
      <c r="F11" s="52">
        <v>46031</v>
      </c>
      <c r="G11" s="53">
        <v>212400</v>
      </c>
      <c r="H11" s="50"/>
      <c r="I11" s="53"/>
      <c r="J11" s="53">
        <v>212400</v>
      </c>
      <c r="K11" s="54" t="s">
        <v>567</v>
      </c>
    </row>
    <row r="12" spans="1:12" s="41" customFormat="1">
      <c r="A12" s="56">
        <v>3</v>
      </c>
      <c r="B12" s="11" t="s">
        <v>324</v>
      </c>
      <c r="C12" s="11" t="s">
        <v>571</v>
      </c>
      <c r="D12" s="11" t="s">
        <v>358</v>
      </c>
      <c r="E12" s="51">
        <v>46028</v>
      </c>
      <c r="F12" s="52">
        <v>46034</v>
      </c>
      <c r="G12" s="53">
        <v>160480</v>
      </c>
      <c r="H12" s="50"/>
      <c r="I12" s="53"/>
      <c r="J12" s="53">
        <v>160480</v>
      </c>
      <c r="K12" s="54" t="s">
        <v>567</v>
      </c>
    </row>
    <row r="13" spans="1:12" s="41" customFormat="1">
      <c r="A13" s="56">
        <v>4</v>
      </c>
      <c r="B13" s="11" t="s">
        <v>572</v>
      </c>
      <c r="C13" s="11" t="s">
        <v>573</v>
      </c>
      <c r="D13" s="11" t="s">
        <v>574</v>
      </c>
      <c r="E13" s="51">
        <v>46024</v>
      </c>
      <c r="F13" s="52">
        <v>46034</v>
      </c>
      <c r="G13" s="53">
        <v>605059</v>
      </c>
      <c r="H13" s="50"/>
      <c r="I13" s="53"/>
      <c r="J13" s="53">
        <v>605059</v>
      </c>
      <c r="K13" s="54" t="s">
        <v>567</v>
      </c>
    </row>
    <row r="14" spans="1:12" s="41" customFormat="1">
      <c r="A14" s="56">
        <v>5</v>
      </c>
      <c r="B14" s="11" t="s">
        <v>270</v>
      </c>
      <c r="C14" s="11" t="s">
        <v>448</v>
      </c>
      <c r="D14" s="11" t="s">
        <v>575</v>
      </c>
      <c r="E14" s="51">
        <v>46024</v>
      </c>
      <c r="F14" s="52">
        <v>46034</v>
      </c>
      <c r="G14" s="53">
        <v>243600.59</v>
      </c>
      <c r="H14" s="50"/>
      <c r="I14" s="53"/>
      <c r="J14" s="53">
        <v>243600.59</v>
      </c>
      <c r="K14" s="54" t="s">
        <v>567</v>
      </c>
    </row>
    <row r="15" spans="1:12" s="41" customFormat="1" ht="14.25" customHeight="1">
      <c r="A15" s="56">
        <v>6</v>
      </c>
      <c r="B15" s="11" t="s">
        <v>576</v>
      </c>
      <c r="C15" s="38" t="s">
        <v>175</v>
      </c>
      <c r="D15" s="11" t="s">
        <v>577</v>
      </c>
      <c r="E15" s="51">
        <v>46024</v>
      </c>
      <c r="F15" s="52">
        <v>46035</v>
      </c>
      <c r="G15" s="53">
        <v>105008.16</v>
      </c>
      <c r="H15" s="50"/>
      <c r="I15" s="53">
        <f>7744+97264.16</f>
        <v>105008.16</v>
      </c>
      <c r="J15" s="53"/>
      <c r="K15" s="54" t="s">
        <v>172</v>
      </c>
    </row>
    <row r="16" spans="1:12" s="41" customFormat="1" ht="14.25" customHeight="1">
      <c r="A16" s="56">
        <v>7</v>
      </c>
      <c r="B16" s="11" t="s">
        <v>576</v>
      </c>
      <c r="C16" s="38" t="s">
        <v>175</v>
      </c>
      <c r="D16" s="11" t="s">
        <v>578</v>
      </c>
      <c r="E16" s="51">
        <v>46024</v>
      </c>
      <c r="F16" s="52">
        <v>46035</v>
      </c>
      <c r="G16" s="53">
        <v>58224</v>
      </c>
      <c r="H16" s="50"/>
      <c r="I16" s="53">
        <v>58224</v>
      </c>
      <c r="J16" s="53"/>
      <c r="K16" s="54" t="s">
        <v>172</v>
      </c>
    </row>
    <row r="17" spans="1:11" s="41" customFormat="1" ht="14.25" customHeight="1">
      <c r="A17" s="56">
        <v>8</v>
      </c>
      <c r="B17" s="11" t="s">
        <v>576</v>
      </c>
      <c r="C17" s="38" t="s">
        <v>175</v>
      </c>
      <c r="D17" s="11" t="s">
        <v>579</v>
      </c>
      <c r="E17" s="51">
        <v>46024</v>
      </c>
      <c r="F17" s="52">
        <v>46035</v>
      </c>
      <c r="G17" s="53">
        <v>9898.7999999999993</v>
      </c>
      <c r="H17" s="50"/>
      <c r="I17" s="53">
        <v>9898.7999999999993</v>
      </c>
      <c r="J17" s="53"/>
      <c r="K17" s="54" t="s">
        <v>172</v>
      </c>
    </row>
    <row r="18" spans="1:11" s="41" customFormat="1" ht="15" customHeight="1">
      <c r="A18" s="56">
        <v>9</v>
      </c>
      <c r="B18" s="11" t="s">
        <v>322</v>
      </c>
      <c r="C18" s="11" t="s">
        <v>580</v>
      </c>
      <c r="D18" s="11" t="s">
        <v>581</v>
      </c>
      <c r="E18" s="51">
        <v>46034</v>
      </c>
      <c r="F18" s="52">
        <v>46035</v>
      </c>
      <c r="G18" s="53">
        <v>212500</v>
      </c>
      <c r="H18" s="50"/>
      <c r="I18" s="53">
        <v>212500</v>
      </c>
      <c r="J18" s="53"/>
      <c r="K18" s="54" t="s">
        <v>172</v>
      </c>
    </row>
    <row r="19" spans="1:11" s="41" customFormat="1">
      <c r="A19" s="56">
        <v>10</v>
      </c>
      <c r="B19" s="11" t="s">
        <v>174</v>
      </c>
      <c r="C19" s="38" t="s">
        <v>175</v>
      </c>
      <c r="D19" s="11" t="s">
        <v>582</v>
      </c>
      <c r="E19" s="51">
        <v>46003</v>
      </c>
      <c r="F19" s="52">
        <v>46035</v>
      </c>
      <c r="G19" s="53">
        <v>572484.12</v>
      </c>
      <c r="H19" s="50"/>
      <c r="I19" s="53">
        <v>572484.12</v>
      </c>
      <c r="J19" s="53"/>
      <c r="K19" s="54" t="s">
        <v>172</v>
      </c>
    </row>
    <row r="20" spans="1:11" s="41" customFormat="1">
      <c r="A20" s="56">
        <v>11</v>
      </c>
      <c r="B20" s="11" t="s">
        <v>583</v>
      </c>
      <c r="C20" s="38" t="s">
        <v>175</v>
      </c>
      <c r="D20" s="11" t="s">
        <v>584</v>
      </c>
      <c r="E20" s="51">
        <v>45999</v>
      </c>
      <c r="F20" s="52">
        <v>46035</v>
      </c>
      <c r="G20" s="53">
        <v>239507.14</v>
      </c>
      <c r="H20" s="50"/>
      <c r="I20" s="53">
        <v>239507.14</v>
      </c>
      <c r="J20" s="53"/>
      <c r="K20" s="54" t="s">
        <v>172</v>
      </c>
    </row>
    <row r="21" spans="1:11" s="41" customFormat="1">
      <c r="A21" s="56">
        <v>12</v>
      </c>
      <c r="B21" s="11" t="s">
        <v>479</v>
      </c>
      <c r="C21" s="11" t="s">
        <v>585</v>
      </c>
      <c r="D21" s="11" t="s">
        <v>586</v>
      </c>
      <c r="E21" s="51">
        <v>46034</v>
      </c>
      <c r="F21" s="52">
        <v>46035</v>
      </c>
      <c r="G21" s="53">
        <v>85963</v>
      </c>
      <c r="H21" s="50"/>
      <c r="I21" s="53"/>
      <c r="J21" s="53">
        <v>85963</v>
      </c>
      <c r="K21" s="54" t="s">
        <v>567</v>
      </c>
    </row>
    <row r="22" spans="1:11" s="41" customFormat="1">
      <c r="A22" s="56">
        <v>13</v>
      </c>
      <c r="B22" s="11" t="s">
        <v>479</v>
      </c>
      <c r="C22" s="11" t="s">
        <v>585</v>
      </c>
      <c r="D22" s="11" t="s">
        <v>587</v>
      </c>
      <c r="E22" s="51">
        <v>46034</v>
      </c>
      <c r="F22" s="52">
        <v>46035</v>
      </c>
      <c r="G22" s="53">
        <v>17582</v>
      </c>
      <c r="H22" s="50"/>
      <c r="I22" s="53"/>
      <c r="J22" s="53">
        <v>17582</v>
      </c>
      <c r="K22" s="54" t="s">
        <v>567</v>
      </c>
    </row>
    <row r="23" spans="1:11" s="41" customFormat="1">
      <c r="A23" s="56">
        <v>14</v>
      </c>
      <c r="B23" s="11" t="s">
        <v>588</v>
      </c>
      <c r="C23" s="11" t="s">
        <v>585</v>
      </c>
      <c r="D23" s="11" t="s">
        <v>589</v>
      </c>
      <c r="E23" s="51">
        <v>46034</v>
      </c>
      <c r="F23" s="52">
        <v>46035</v>
      </c>
      <c r="G23" s="53">
        <v>17349.919999999998</v>
      </c>
      <c r="H23" s="50"/>
      <c r="I23" s="53"/>
      <c r="J23" s="53">
        <v>17349.919999999998</v>
      </c>
      <c r="K23" s="54" t="s">
        <v>567</v>
      </c>
    </row>
    <row r="24" spans="1:11" s="41" customFormat="1">
      <c r="A24" s="56">
        <v>15</v>
      </c>
      <c r="B24" s="11" t="s">
        <v>590</v>
      </c>
      <c r="C24" s="11" t="s">
        <v>511</v>
      </c>
      <c r="D24" s="11" t="s">
        <v>591</v>
      </c>
      <c r="E24" s="51">
        <v>46027</v>
      </c>
      <c r="F24" s="52">
        <v>46035</v>
      </c>
      <c r="G24" s="53">
        <v>14365</v>
      </c>
      <c r="H24" s="50"/>
      <c r="I24" s="53">
        <v>14365</v>
      </c>
      <c r="J24" s="53"/>
      <c r="K24" s="54" t="s">
        <v>172</v>
      </c>
    </row>
    <row r="25" spans="1:11" s="41" customFormat="1">
      <c r="A25" s="56">
        <v>16</v>
      </c>
      <c r="B25" s="11" t="s">
        <v>590</v>
      </c>
      <c r="C25" s="11" t="s">
        <v>592</v>
      </c>
      <c r="D25" s="11" t="s">
        <v>593</v>
      </c>
      <c r="E25" s="51">
        <v>46032</v>
      </c>
      <c r="F25" s="52">
        <v>46035</v>
      </c>
      <c r="G25" s="53">
        <v>23826.54</v>
      </c>
      <c r="H25" s="50"/>
      <c r="I25" s="53"/>
      <c r="J25" s="53">
        <v>23826.54</v>
      </c>
      <c r="K25" s="54" t="s">
        <v>567</v>
      </c>
    </row>
    <row r="26" spans="1:11" s="41" customFormat="1">
      <c r="A26" s="56">
        <v>17</v>
      </c>
      <c r="B26" s="11" t="s">
        <v>594</v>
      </c>
      <c r="C26" s="11" t="s">
        <v>595</v>
      </c>
      <c r="D26" s="11" t="s">
        <v>475</v>
      </c>
      <c r="E26" s="51">
        <v>46024</v>
      </c>
      <c r="F26" s="52">
        <v>46035</v>
      </c>
      <c r="G26" s="53">
        <v>5500</v>
      </c>
      <c r="H26" s="50"/>
      <c r="I26" s="53">
        <v>5500</v>
      </c>
      <c r="J26" s="53"/>
      <c r="K26" s="54" t="s">
        <v>172</v>
      </c>
    </row>
    <row r="27" spans="1:11" s="41" customFormat="1">
      <c r="A27" s="56">
        <v>18</v>
      </c>
      <c r="B27" s="11" t="s">
        <v>324</v>
      </c>
      <c r="C27" s="11" t="s">
        <v>571</v>
      </c>
      <c r="D27" s="11" t="s">
        <v>596</v>
      </c>
      <c r="E27" s="51">
        <v>46028</v>
      </c>
      <c r="F27" s="52">
        <v>46035</v>
      </c>
      <c r="G27" s="53">
        <v>160480</v>
      </c>
      <c r="H27" s="50"/>
      <c r="I27" s="53"/>
      <c r="J27" s="53">
        <v>160480</v>
      </c>
      <c r="K27" s="54" t="s">
        <v>567</v>
      </c>
    </row>
    <row r="28" spans="1:11" s="41" customFormat="1">
      <c r="A28" s="56">
        <v>19</v>
      </c>
      <c r="B28" s="11" t="s">
        <v>354</v>
      </c>
      <c r="C28" s="11" t="s">
        <v>18</v>
      </c>
      <c r="D28" s="11" t="s">
        <v>597</v>
      </c>
      <c r="E28" s="51">
        <v>46031</v>
      </c>
      <c r="F28" s="52">
        <v>46036</v>
      </c>
      <c r="G28" s="53">
        <v>30644.68</v>
      </c>
      <c r="H28" s="50"/>
      <c r="I28" s="53"/>
      <c r="J28" s="53">
        <v>30644.68</v>
      </c>
      <c r="K28" s="54" t="s">
        <v>567</v>
      </c>
    </row>
    <row r="29" spans="1:11" s="41" customFormat="1">
      <c r="A29" s="56">
        <v>20</v>
      </c>
      <c r="B29" s="11" t="s">
        <v>33</v>
      </c>
      <c r="C29" s="11" t="s">
        <v>595</v>
      </c>
      <c r="D29" s="11" t="s">
        <v>598</v>
      </c>
      <c r="E29" s="51">
        <v>46029</v>
      </c>
      <c r="F29" s="52">
        <v>46036</v>
      </c>
      <c r="G29" s="53">
        <v>10000</v>
      </c>
      <c r="H29" s="50"/>
      <c r="I29" s="53"/>
      <c r="J29" s="53">
        <v>10000</v>
      </c>
      <c r="K29" s="54" t="s">
        <v>567</v>
      </c>
    </row>
    <row r="30" spans="1:11" s="41" customFormat="1">
      <c r="A30" s="56">
        <v>21</v>
      </c>
      <c r="B30" s="11" t="s">
        <v>599</v>
      </c>
      <c r="C30" s="11" t="s">
        <v>600</v>
      </c>
      <c r="D30" s="11" t="s">
        <v>601</v>
      </c>
      <c r="E30" s="51">
        <v>46031</v>
      </c>
      <c r="F30" s="52">
        <v>46037</v>
      </c>
      <c r="G30" s="53">
        <v>14986</v>
      </c>
      <c r="H30" s="50"/>
      <c r="I30" s="53"/>
      <c r="J30" s="53">
        <v>14986</v>
      </c>
      <c r="K30" s="54" t="s">
        <v>567</v>
      </c>
    </row>
    <row r="31" spans="1:11" s="41" customFormat="1">
      <c r="A31" s="56">
        <v>22</v>
      </c>
      <c r="B31" s="11" t="s">
        <v>603</v>
      </c>
      <c r="C31" s="11" t="s">
        <v>604</v>
      </c>
      <c r="D31" s="11" t="s">
        <v>605</v>
      </c>
      <c r="E31" s="51">
        <v>46037</v>
      </c>
      <c r="F31" s="52">
        <v>46038</v>
      </c>
      <c r="G31" s="53">
        <v>10560</v>
      </c>
      <c r="H31" s="50"/>
      <c r="I31" s="53"/>
      <c r="J31" s="53">
        <v>10560</v>
      </c>
      <c r="K31" s="54" t="s">
        <v>567</v>
      </c>
    </row>
    <row r="32" spans="1:11" s="41" customFormat="1">
      <c r="A32" s="56">
        <v>23</v>
      </c>
      <c r="B32" s="11" t="s">
        <v>479</v>
      </c>
      <c r="C32" s="11" t="s">
        <v>585</v>
      </c>
      <c r="D32" s="11" t="s">
        <v>602</v>
      </c>
      <c r="E32" s="51">
        <v>46036</v>
      </c>
      <c r="F32" s="52">
        <v>45673</v>
      </c>
      <c r="G32" s="53">
        <v>17582</v>
      </c>
      <c r="H32" s="50"/>
      <c r="I32" s="53"/>
      <c r="J32" s="53">
        <v>17582</v>
      </c>
      <c r="K32" s="54" t="s">
        <v>567</v>
      </c>
    </row>
    <row r="33" spans="1:11" s="41" customFormat="1">
      <c r="A33" s="56">
        <v>24</v>
      </c>
      <c r="B33" s="11" t="s">
        <v>606</v>
      </c>
      <c r="C33" s="11" t="s">
        <v>18</v>
      </c>
      <c r="D33" s="11" t="s">
        <v>607</v>
      </c>
      <c r="E33" s="51">
        <v>46036</v>
      </c>
      <c r="F33" s="52">
        <v>46041</v>
      </c>
      <c r="G33" s="53">
        <v>113268.2</v>
      </c>
      <c r="H33" s="50"/>
      <c r="I33" s="53"/>
      <c r="J33" s="53">
        <v>113268.2</v>
      </c>
      <c r="K33" s="54" t="s">
        <v>567</v>
      </c>
    </row>
    <row r="34" spans="1:11" s="41" customFormat="1">
      <c r="A34" s="56">
        <v>25</v>
      </c>
      <c r="B34" s="11" t="s">
        <v>479</v>
      </c>
      <c r="C34" s="11" t="s">
        <v>585</v>
      </c>
      <c r="D34" s="11" t="s">
        <v>608</v>
      </c>
      <c r="E34" s="51">
        <v>46035</v>
      </c>
      <c r="F34" s="52">
        <v>46041</v>
      </c>
      <c r="G34" s="53">
        <v>77880</v>
      </c>
      <c r="H34" s="50"/>
      <c r="I34" s="53"/>
      <c r="J34" s="53">
        <v>77880</v>
      </c>
      <c r="K34" s="54" t="s">
        <v>567</v>
      </c>
    </row>
    <row r="35" spans="1:11" s="41" customFormat="1">
      <c r="A35" s="56">
        <v>26</v>
      </c>
      <c r="B35" s="11" t="s">
        <v>479</v>
      </c>
      <c r="C35" s="11" t="s">
        <v>585</v>
      </c>
      <c r="D35" s="11" t="s">
        <v>609</v>
      </c>
      <c r="E35" s="51">
        <v>46035</v>
      </c>
      <c r="F35" s="52">
        <v>46041</v>
      </c>
      <c r="G35" s="53">
        <v>89090</v>
      </c>
      <c r="H35" s="50"/>
      <c r="I35" s="53"/>
      <c r="J35" s="53">
        <v>89090</v>
      </c>
      <c r="K35" s="54" t="s">
        <v>567</v>
      </c>
    </row>
    <row r="36" spans="1:11" s="41" customFormat="1">
      <c r="A36" s="56">
        <v>27</v>
      </c>
      <c r="B36" s="11" t="s">
        <v>479</v>
      </c>
      <c r="C36" s="11" t="s">
        <v>585</v>
      </c>
      <c r="D36" s="11" t="s">
        <v>610</v>
      </c>
      <c r="E36" s="51">
        <v>46034</v>
      </c>
      <c r="F36" s="52">
        <v>46041</v>
      </c>
      <c r="G36" s="53">
        <v>11210</v>
      </c>
      <c r="H36" s="50"/>
      <c r="I36" s="53"/>
      <c r="J36" s="53">
        <v>11210</v>
      </c>
      <c r="K36" s="54" t="s">
        <v>567</v>
      </c>
    </row>
    <row r="37" spans="1:11" s="41" customFormat="1">
      <c r="A37" s="56">
        <v>28</v>
      </c>
      <c r="B37" s="11" t="s">
        <v>479</v>
      </c>
      <c r="C37" s="11" t="s">
        <v>585</v>
      </c>
      <c r="D37" s="11" t="s">
        <v>611</v>
      </c>
      <c r="E37" s="51">
        <v>46034</v>
      </c>
      <c r="F37" s="52">
        <v>46041</v>
      </c>
      <c r="G37" s="53">
        <v>77880</v>
      </c>
      <c r="H37" s="50"/>
      <c r="I37" s="53"/>
      <c r="J37" s="53">
        <v>77880</v>
      </c>
      <c r="K37" s="54" t="s">
        <v>567</v>
      </c>
    </row>
    <row r="38" spans="1:11" s="41" customFormat="1">
      <c r="A38" s="56">
        <v>29</v>
      </c>
      <c r="B38" s="11" t="s">
        <v>479</v>
      </c>
      <c r="C38" s="11" t="s">
        <v>585</v>
      </c>
      <c r="D38" s="11" t="s">
        <v>612</v>
      </c>
      <c r="E38" s="51">
        <v>46034</v>
      </c>
      <c r="F38" s="52">
        <v>46041</v>
      </c>
      <c r="G38" s="53">
        <v>17582</v>
      </c>
      <c r="H38" s="50"/>
      <c r="I38" s="53"/>
      <c r="J38" s="53">
        <v>17582</v>
      </c>
      <c r="K38" s="54" t="s">
        <v>567</v>
      </c>
    </row>
    <row r="39" spans="1:11" s="41" customFormat="1">
      <c r="A39" s="56">
        <v>30</v>
      </c>
      <c r="B39" s="11" t="s">
        <v>479</v>
      </c>
      <c r="C39" s="11" t="s">
        <v>585</v>
      </c>
      <c r="D39" s="11" t="s">
        <v>613</v>
      </c>
      <c r="E39" s="51">
        <v>46034</v>
      </c>
      <c r="F39" s="52">
        <v>46041</v>
      </c>
      <c r="G39" s="53">
        <v>17582</v>
      </c>
      <c r="H39" s="50"/>
      <c r="I39" s="53"/>
      <c r="J39" s="53">
        <v>17582</v>
      </c>
      <c r="K39" s="54" t="s">
        <v>567</v>
      </c>
    </row>
    <row r="40" spans="1:11" s="41" customFormat="1">
      <c r="A40" s="56">
        <v>31</v>
      </c>
      <c r="B40" s="11" t="s">
        <v>372</v>
      </c>
      <c r="C40" s="11" t="s">
        <v>614</v>
      </c>
      <c r="D40" s="11" t="s">
        <v>615</v>
      </c>
      <c r="E40" s="51">
        <v>46022</v>
      </c>
      <c r="F40" s="52">
        <v>46042</v>
      </c>
      <c r="G40" s="53">
        <v>6247.5</v>
      </c>
      <c r="H40" s="50"/>
      <c r="I40" s="53"/>
      <c r="J40" s="53">
        <v>6247.5</v>
      </c>
      <c r="K40" s="54" t="s">
        <v>567</v>
      </c>
    </row>
    <row r="41" spans="1:11" s="41" customFormat="1">
      <c r="A41" s="56">
        <v>32</v>
      </c>
      <c r="B41" s="11" t="s">
        <v>616</v>
      </c>
      <c r="C41" s="38" t="s">
        <v>175</v>
      </c>
      <c r="D41" s="11" t="s">
        <v>617</v>
      </c>
      <c r="E41" s="51">
        <v>46041</v>
      </c>
      <c r="F41" s="52">
        <v>46042</v>
      </c>
      <c r="G41" s="53">
        <v>915066.2</v>
      </c>
      <c r="H41" s="50"/>
      <c r="I41" s="53">
        <v>49162.69</v>
      </c>
      <c r="J41" s="53">
        <f>G41-I41</f>
        <v>865903.51</v>
      </c>
      <c r="K41" s="54" t="s">
        <v>567</v>
      </c>
    </row>
    <row r="42" spans="1:11" s="41" customFormat="1">
      <c r="A42" s="56">
        <v>33</v>
      </c>
      <c r="B42" s="11" t="s">
        <v>262</v>
      </c>
      <c r="C42" s="11" t="s">
        <v>618</v>
      </c>
      <c r="D42" s="11" t="s">
        <v>619</v>
      </c>
      <c r="E42" s="51">
        <v>46036</v>
      </c>
      <c r="F42" s="52">
        <v>46042</v>
      </c>
      <c r="G42" s="53">
        <v>150000</v>
      </c>
      <c r="H42" s="50"/>
      <c r="I42" s="53"/>
      <c r="J42" s="53">
        <v>150000</v>
      </c>
      <c r="K42" s="54" t="s">
        <v>567</v>
      </c>
    </row>
    <row r="43" spans="1:11" s="41" customFormat="1">
      <c r="A43" s="56">
        <v>34</v>
      </c>
      <c r="B43" s="11" t="s">
        <v>1</v>
      </c>
      <c r="C43" s="11" t="s">
        <v>620</v>
      </c>
      <c r="D43" s="11" t="s">
        <v>621</v>
      </c>
      <c r="E43" s="51">
        <v>46023</v>
      </c>
      <c r="F43" s="52">
        <v>46044</v>
      </c>
      <c r="G43" s="53">
        <v>205683</v>
      </c>
      <c r="H43" s="50"/>
      <c r="I43" s="53"/>
      <c r="J43" s="53">
        <v>205683</v>
      </c>
      <c r="K43" s="54" t="s">
        <v>567</v>
      </c>
    </row>
    <row r="44" spans="1:11" s="41" customFormat="1">
      <c r="A44" s="56">
        <v>35</v>
      </c>
      <c r="B44" s="11" t="s">
        <v>1</v>
      </c>
      <c r="C44" s="11" t="s">
        <v>620</v>
      </c>
      <c r="D44" s="11" t="s">
        <v>622</v>
      </c>
      <c r="E44" s="51">
        <v>46023</v>
      </c>
      <c r="F44" s="52">
        <v>46044</v>
      </c>
      <c r="G44" s="53">
        <v>3570</v>
      </c>
      <c r="H44" s="50"/>
      <c r="I44" s="53"/>
      <c r="J44" s="53">
        <v>3570</v>
      </c>
      <c r="K44" s="54" t="s">
        <v>567</v>
      </c>
    </row>
    <row r="45" spans="1:11" s="41" customFormat="1">
      <c r="A45" s="56">
        <v>36</v>
      </c>
      <c r="B45" s="11" t="s">
        <v>1</v>
      </c>
      <c r="C45" s="11" t="s">
        <v>620</v>
      </c>
      <c r="D45" s="11" t="s">
        <v>623</v>
      </c>
      <c r="E45" s="51">
        <v>46023</v>
      </c>
      <c r="F45" s="52">
        <v>46044</v>
      </c>
      <c r="G45" s="53">
        <v>9975</v>
      </c>
      <c r="H45" s="50"/>
      <c r="I45" s="53"/>
      <c r="J45" s="53">
        <v>9975</v>
      </c>
      <c r="K45" s="54" t="s">
        <v>567</v>
      </c>
    </row>
    <row r="46" spans="1:11" s="41" customFormat="1">
      <c r="A46" s="56">
        <v>37</v>
      </c>
      <c r="B46" s="11" t="s">
        <v>590</v>
      </c>
      <c r="C46" s="11" t="s">
        <v>377</v>
      </c>
      <c r="D46" s="11" t="s">
        <v>624</v>
      </c>
      <c r="E46" s="51">
        <v>46047</v>
      </c>
      <c r="F46" s="52">
        <v>46044</v>
      </c>
      <c r="G46" s="53">
        <v>296392.64</v>
      </c>
      <c r="H46" s="50"/>
      <c r="I46" s="53"/>
      <c r="J46" s="53">
        <v>296392.64</v>
      </c>
      <c r="K46" s="54" t="s">
        <v>567</v>
      </c>
    </row>
    <row r="47" spans="1:11" s="41" customFormat="1">
      <c r="A47" s="56">
        <v>38</v>
      </c>
      <c r="B47" s="11" t="s">
        <v>103</v>
      </c>
      <c r="C47" s="38" t="s">
        <v>499</v>
      </c>
      <c r="D47" s="11" t="s">
        <v>625</v>
      </c>
      <c r="E47" s="51">
        <v>46031</v>
      </c>
      <c r="F47" s="52">
        <v>46044</v>
      </c>
      <c r="G47" s="53">
        <v>1023</v>
      </c>
      <c r="H47" s="50"/>
      <c r="I47" s="53"/>
      <c r="J47" s="53">
        <v>1023</v>
      </c>
      <c r="K47" s="54" t="s">
        <v>567</v>
      </c>
    </row>
    <row r="48" spans="1:11" s="41" customFormat="1">
      <c r="A48" s="56">
        <v>39</v>
      </c>
      <c r="B48" s="11" t="s">
        <v>588</v>
      </c>
      <c r="C48" s="11" t="s">
        <v>7</v>
      </c>
      <c r="D48" s="11" t="s">
        <v>626</v>
      </c>
      <c r="E48" s="51">
        <v>46028</v>
      </c>
      <c r="F48" s="52">
        <v>46044</v>
      </c>
      <c r="G48" s="53">
        <v>14595.59</v>
      </c>
      <c r="H48" s="50"/>
      <c r="I48" s="53"/>
      <c r="J48" s="53">
        <v>14595.59</v>
      </c>
      <c r="K48" s="54" t="s">
        <v>567</v>
      </c>
    </row>
    <row r="49" spans="1:11" s="41" customFormat="1">
      <c r="A49" s="56">
        <v>40</v>
      </c>
      <c r="B49" s="11" t="s">
        <v>427</v>
      </c>
      <c r="C49" s="38" t="s">
        <v>428</v>
      </c>
      <c r="D49" s="11" t="s">
        <v>627</v>
      </c>
      <c r="E49" s="51">
        <v>46024</v>
      </c>
      <c r="F49" s="52">
        <v>46044</v>
      </c>
      <c r="G49" s="53">
        <v>4400</v>
      </c>
      <c r="H49" s="50"/>
      <c r="I49" s="53"/>
      <c r="J49" s="53">
        <v>4400</v>
      </c>
      <c r="K49" s="54" t="s">
        <v>567</v>
      </c>
    </row>
    <row r="50" spans="1:11" s="41" customFormat="1">
      <c r="A50" s="56">
        <v>41</v>
      </c>
      <c r="B50" s="11" t="s">
        <v>418</v>
      </c>
      <c r="C50" s="38" t="s">
        <v>628</v>
      </c>
      <c r="D50" s="11" t="s">
        <v>629</v>
      </c>
      <c r="E50" s="51">
        <v>46023</v>
      </c>
      <c r="F50" s="52">
        <v>46044</v>
      </c>
      <c r="G50" s="53">
        <v>42835.78</v>
      </c>
      <c r="H50" s="50"/>
      <c r="I50" s="53"/>
      <c r="J50" s="53">
        <v>42835.78</v>
      </c>
      <c r="K50" s="54" t="s">
        <v>567</v>
      </c>
    </row>
    <row r="51" spans="1:11" s="41" customFormat="1">
      <c r="A51" s="56">
        <v>42</v>
      </c>
      <c r="B51" s="11" t="s">
        <v>418</v>
      </c>
      <c r="C51" s="38" t="s">
        <v>628</v>
      </c>
      <c r="D51" s="11" t="s">
        <v>630</v>
      </c>
      <c r="E51" s="51">
        <v>46023</v>
      </c>
      <c r="F51" s="52">
        <v>46044</v>
      </c>
      <c r="G51" s="53">
        <v>38774.14</v>
      </c>
      <c r="H51" s="50"/>
      <c r="I51" s="53"/>
      <c r="J51" s="53">
        <v>38774.14</v>
      </c>
      <c r="K51" s="54" t="s">
        <v>567</v>
      </c>
    </row>
    <row r="52" spans="1:11" s="41" customFormat="1">
      <c r="A52" s="56">
        <v>43</v>
      </c>
      <c r="B52" s="11" t="s">
        <v>631</v>
      </c>
      <c r="C52" s="38" t="s">
        <v>536</v>
      </c>
      <c r="D52" s="11" t="s">
        <v>632</v>
      </c>
      <c r="E52" s="51">
        <v>46042</v>
      </c>
      <c r="F52" s="52">
        <v>46045</v>
      </c>
      <c r="G52" s="53">
        <v>149743.76999999999</v>
      </c>
      <c r="H52" s="50"/>
      <c r="I52" s="53"/>
      <c r="J52" s="53">
        <v>149743.76999999999</v>
      </c>
      <c r="K52" s="54" t="s">
        <v>567</v>
      </c>
    </row>
    <row r="53" spans="1:11" s="41" customFormat="1">
      <c r="A53" s="56">
        <v>44</v>
      </c>
      <c r="B53" s="11" t="s">
        <v>502</v>
      </c>
      <c r="C53" s="38" t="s">
        <v>637</v>
      </c>
      <c r="D53" s="11" t="s">
        <v>638</v>
      </c>
      <c r="E53" s="51">
        <v>46030</v>
      </c>
      <c r="F53" s="52">
        <v>46049</v>
      </c>
      <c r="G53" s="53">
        <v>7611</v>
      </c>
      <c r="H53" s="50"/>
      <c r="I53" s="53"/>
      <c r="J53" s="53">
        <v>7611</v>
      </c>
      <c r="K53" s="54" t="s">
        <v>567</v>
      </c>
    </row>
    <row r="54" spans="1:11" s="41" customFormat="1">
      <c r="A54" s="56">
        <v>45</v>
      </c>
      <c r="B54" s="11" t="s">
        <v>219</v>
      </c>
      <c r="C54" s="38" t="s">
        <v>633</v>
      </c>
      <c r="D54" s="11" t="s">
        <v>494</v>
      </c>
      <c r="E54" s="51">
        <v>46044</v>
      </c>
      <c r="F54" s="52">
        <v>46049</v>
      </c>
      <c r="G54" s="53">
        <v>148090</v>
      </c>
      <c r="H54" s="50"/>
      <c r="I54" s="53"/>
      <c r="J54" s="53">
        <v>148090</v>
      </c>
      <c r="K54" s="54" t="s">
        <v>567</v>
      </c>
    </row>
    <row r="55" spans="1:11" s="41" customFormat="1">
      <c r="A55" s="56">
        <v>46</v>
      </c>
      <c r="B55" s="11" t="s">
        <v>493</v>
      </c>
      <c r="C55" s="38" t="s">
        <v>633</v>
      </c>
      <c r="D55" s="11" t="s">
        <v>634</v>
      </c>
      <c r="E55" s="51">
        <v>46044</v>
      </c>
      <c r="F55" s="52">
        <v>46049</v>
      </c>
      <c r="G55" s="53">
        <v>70800</v>
      </c>
      <c r="H55" s="50"/>
      <c r="I55" s="53"/>
      <c r="J55" s="53">
        <v>70800</v>
      </c>
      <c r="K55" s="54" t="s">
        <v>567</v>
      </c>
    </row>
    <row r="56" spans="1:11" s="41" customFormat="1">
      <c r="A56" s="56">
        <v>47</v>
      </c>
      <c r="B56" s="11" t="s">
        <v>526</v>
      </c>
      <c r="C56" s="38" t="s">
        <v>633</v>
      </c>
      <c r="D56" s="11" t="s">
        <v>91</v>
      </c>
      <c r="E56" s="51">
        <v>46042</v>
      </c>
      <c r="F56" s="52">
        <v>46049</v>
      </c>
      <c r="G56" s="53">
        <v>81420</v>
      </c>
      <c r="H56" s="50"/>
      <c r="I56" s="53"/>
      <c r="J56" s="53">
        <v>81420</v>
      </c>
      <c r="K56" s="54" t="s">
        <v>567</v>
      </c>
    </row>
    <row r="57" spans="1:11" s="41" customFormat="1">
      <c r="A57" s="56">
        <v>48</v>
      </c>
      <c r="B57" s="11" t="s">
        <v>635</v>
      </c>
      <c r="C57" s="38" t="s">
        <v>633</v>
      </c>
      <c r="D57" s="11" t="s">
        <v>636</v>
      </c>
      <c r="E57" s="51">
        <v>46035</v>
      </c>
      <c r="F57" s="52">
        <v>46049</v>
      </c>
      <c r="G57" s="53">
        <v>77880</v>
      </c>
      <c r="H57" s="50"/>
      <c r="I57" s="53"/>
      <c r="J57" s="53">
        <v>77880</v>
      </c>
      <c r="K57" s="54" t="s">
        <v>567</v>
      </c>
    </row>
    <row r="58" spans="1:11" s="41" customFormat="1">
      <c r="A58" s="56">
        <v>49</v>
      </c>
      <c r="B58" s="11" t="s">
        <v>603</v>
      </c>
      <c r="C58" s="11" t="s">
        <v>604</v>
      </c>
      <c r="D58" s="11" t="s">
        <v>639</v>
      </c>
      <c r="E58" s="51">
        <v>46051</v>
      </c>
      <c r="F58" s="52">
        <v>46052</v>
      </c>
      <c r="G58" s="53">
        <v>9960</v>
      </c>
      <c r="H58" s="50"/>
      <c r="I58" s="53"/>
      <c r="J58" s="53">
        <v>9960</v>
      </c>
      <c r="K58" s="54" t="s">
        <v>567</v>
      </c>
    </row>
    <row r="59" spans="1:11" s="41" customFormat="1">
      <c r="A59" s="56">
        <v>50</v>
      </c>
      <c r="B59" s="11" t="s">
        <v>549</v>
      </c>
      <c r="C59" s="38" t="s">
        <v>640</v>
      </c>
      <c r="D59" s="11" t="s">
        <v>641</v>
      </c>
      <c r="E59" s="51">
        <v>46050</v>
      </c>
      <c r="F59" s="52">
        <v>46053</v>
      </c>
      <c r="G59" s="53">
        <v>820269.55</v>
      </c>
      <c r="H59" s="50"/>
      <c r="I59" s="53"/>
      <c r="J59" s="53">
        <v>820269.55</v>
      </c>
      <c r="K59" s="54" t="s">
        <v>567</v>
      </c>
    </row>
    <row r="60" spans="1:11" s="41" customFormat="1">
      <c r="A60" s="56">
        <v>51</v>
      </c>
      <c r="B60" s="11" t="s">
        <v>549</v>
      </c>
      <c r="C60" s="38" t="s">
        <v>640</v>
      </c>
      <c r="D60" s="11" t="s">
        <v>642</v>
      </c>
      <c r="E60" s="51">
        <v>46049</v>
      </c>
      <c r="F60" s="52">
        <v>46053</v>
      </c>
      <c r="G60" s="53">
        <v>38841.08</v>
      </c>
      <c r="H60" s="50"/>
      <c r="I60" s="53"/>
      <c r="J60" s="53">
        <v>38841.08</v>
      </c>
      <c r="K60" s="54" t="s">
        <v>567</v>
      </c>
    </row>
    <row r="61" spans="1:11" s="41" customFormat="1">
      <c r="A61" s="56">
        <v>52</v>
      </c>
      <c r="B61" s="11" t="s">
        <v>549</v>
      </c>
      <c r="C61" s="38" t="s">
        <v>640</v>
      </c>
      <c r="D61" s="11" t="s">
        <v>643</v>
      </c>
      <c r="E61" s="51">
        <v>46049</v>
      </c>
      <c r="F61" s="52">
        <v>46053</v>
      </c>
      <c r="G61" s="53">
        <v>325677.99</v>
      </c>
      <c r="H61" s="50"/>
      <c r="I61" s="53"/>
      <c r="J61" s="53">
        <v>325677.99</v>
      </c>
      <c r="K61" s="54" t="s">
        <v>567</v>
      </c>
    </row>
    <row r="62" spans="1:11" s="41" customFormat="1">
      <c r="A62" s="56">
        <v>53</v>
      </c>
      <c r="B62" s="11" t="s">
        <v>644</v>
      </c>
      <c r="C62" s="38" t="s">
        <v>30</v>
      </c>
      <c r="D62" s="11" t="s">
        <v>645</v>
      </c>
      <c r="E62" s="51">
        <v>46042</v>
      </c>
      <c r="F62" s="52">
        <v>46053</v>
      </c>
      <c r="G62" s="53">
        <v>56371.65</v>
      </c>
      <c r="H62" s="50"/>
      <c r="I62" s="53"/>
      <c r="J62" s="53">
        <v>56371.65</v>
      </c>
      <c r="K62" s="54" t="s">
        <v>567</v>
      </c>
    </row>
    <row r="63" spans="1:11" s="41" customFormat="1">
      <c r="A63" s="56">
        <v>54</v>
      </c>
      <c r="B63" s="11" t="s">
        <v>646</v>
      </c>
      <c r="C63" s="38" t="s">
        <v>30</v>
      </c>
      <c r="D63" s="11" t="s">
        <v>647</v>
      </c>
      <c r="E63" s="51">
        <v>46053</v>
      </c>
      <c r="F63" s="52">
        <v>46053</v>
      </c>
      <c r="G63" s="53">
        <v>62034.35</v>
      </c>
      <c r="H63" s="50"/>
      <c r="I63" s="53"/>
      <c r="J63" s="53">
        <v>62034.35</v>
      </c>
      <c r="K63" s="54" t="s">
        <v>567</v>
      </c>
    </row>
    <row r="64" spans="1:11" s="41" customFormat="1">
      <c r="A64" s="56">
        <v>55</v>
      </c>
      <c r="B64" s="11" t="s">
        <v>646</v>
      </c>
      <c r="C64" s="38" t="s">
        <v>30</v>
      </c>
      <c r="D64" s="11" t="s">
        <v>648</v>
      </c>
      <c r="E64" s="51">
        <v>46053</v>
      </c>
      <c r="F64" s="52">
        <v>46053</v>
      </c>
      <c r="G64" s="53">
        <v>84975.44</v>
      </c>
      <c r="H64" s="50"/>
      <c r="I64" s="53"/>
      <c r="J64" s="53">
        <v>84975.44</v>
      </c>
      <c r="K64" s="54" t="s">
        <v>567</v>
      </c>
    </row>
    <row r="65" spans="1:241" s="41" customFormat="1">
      <c r="A65" s="56">
        <v>56</v>
      </c>
      <c r="B65" s="11" t="s">
        <v>646</v>
      </c>
      <c r="C65" s="38" t="s">
        <v>30</v>
      </c>
      <c r="D65" s="11" t="s">
        <v>649</v>
      </c>
      <c r="E65" s="51">
        <v>46053</v>
      </c>
      <c r="F65" s="52">
        <v>46053</v>
      </c>
      <c r="G65" s="53">
        <v>123281.35</v>
      </c>
      <c r="H65" s="50"/>
      <c r="I65" s="53"/>
      <c r="J65" s="53">
        <v>123281.35</v>
      </c>
      <c r="K65" s="54" t="s">
        <v>567</v>
      </c>
    </row>
    <row r="66" spans="1:241" s="41" customFormat="1">
      <c r="A66" s="56">
        <v>57</v>
      </c>
      <c r="B66" s="11" t="s">
        <v>646</v>
      </c>
      <c r="C66" s="38" t="s">
        <v>30</v>
      </c>
      <c r="D66" s="11" t="s">
        <v>650</v>
      </c>
      <c r="E66" s="51">
        <v>46053</v>
      </c>
      <c r="F66" s="52">
        <v>46053</v>
      </c>
      <c r="G66" s="53">
        <v>173737.82</v>
      </c>
      <c r="H66" s="50"/>
      <c r="I66" s="53"/>
      <c r="J66" s="53">
        <v>173737.82</v>
      </c>
      <c r="K66" s="54" t="s">
        <v>567</v>
      </c>
    </row>
    <row r="67" spans="1:241" s="41" customFormat="1">
      <c r="A67" s="56">
        <v>58</v>
      </c>
      <c r="B67" s="11" t="s">
        <v>646</v>
      </c>
      <c r="C67" s="38" t="s">
        <v>30</v>
      </c>
      <c r="D67" s="11" t="s">
        <v>651</v>
      </c>
      <c r="E67" s="51">
        <v>46053</v>
      </c>
      <c r="F67" s="52">
        <v>46053</v>
      </c>
      <c r="G67" s="53">
        <v>478206.28</v>
      </c>
      <c r="H67" s="50"/>
      <c r="I67" s="53"/>
      <c r="J67" s="53">
        <v>478206.28</v>
      </c>
      <c r="K67" s="54" t="s">
        <v>567</v>
      </c>
    </row>
    <row r="68" spans="1:241" s="41" customFormat="1">
      <c r="A68" s="56">
        <v>59</v>
      </c>
      <c r="B68" s="11" t="s">
        <v>293</v>
      </c>
      <c r="C68" s="11" t="s">
        <v>7</v>
      </c>
      <c r="D68" s="11" t="s">
        <v>407</v>
      </c>
      <c r="E68" s="51">
        <v>45994</v>
      </c>
      <c r="F68" s="52">
        <v>45994</v>
      </c>
      <c r="G68" s="53">
        <v>27203</v>
      </c>
      <c r="H68" s="50"/>
      <c r="I68" s="53"/>
      <c r="J68" s="53">
        <v>27203</v>
      </c>
      <c r="K68" s="54" t="s">
        <v>130</v>
      </c>
    </row>
    <row r="69" spans="1:241" s="37" customFormat="1" ht="15.75">
      <c r="A69" s="56">
        <v>60</v>
      </c>
      <c r="B69" s="11" t="s">
        <v>20</v>
      </c>
      <c r="C69" s="11" t="s">
        <v>21</v>
      </c>
      <c r="D69" s="11" t="s">
        <v>408</v>
      </c>
      <c r="E69" s="51">
        <v>45992</v>
      </c>
      <c r="F69" s="52">
        <v>45994</v>
      </c>
      <c r="G69" s="53">
        <v>6277.6</v>
      </c>
      <c r="H69" s="55"/>
      <c r="I69" s="53">
        <v>6277.6</v>
      </c>
      <c r="J69" s="53"/>
      <c r="K69" s="54" t="s">
        <v>172</v>
      </c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</row>
    <row r="70" spans="1:241" s="37" customFormat="1" ht="15.75">
      <c r="A70" s="56">
        <v>61</v>
      </c>
      <c r="B70" s="11" t="s">
        <v>334</v>
      </c>
      <c r="C70" s="38" t="s">
        <v>247</v>
      </c>
      <c r="D70" s="11" t="s">
        <v>409</v>
      </c>
      <c r="E70" s="51">
        <v>45993</v>
      </c>
      <c r="F70" s="52">
        <v>45994</v>
      </c>
      <c r="G70" s="53">
        <v>212400</v>
      </c>
      <c r="H70" s="55"/>
      <c r="I70" s="53">
        <v>212400</v>
      </c>
      <c r="J70" s="53"/>
      <c r="K70" s="54" t="s">
        <v>172</v>
      </c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</row>
    <row r="71" spans="1:241" s="37" customFormat="1" ht="15.75">
      <c r="A71" s="56">
        <v>62</v>
      </c>
      <c r="B71" s="11" t="s">
        <v>26</v>
      </c>
      <c r="C71" s="24" t="s">
        <v>27</v>
      </c>
      <c r="D71" s="11" t="s">
        <v>410</v>
      </c>
      <c r="E71" s="51">
        <v>45994</v>
      </c>
      <c r="F71" s="52">
        <v>45995</v>
      </c>
      <c r="G71" s="53">
        <v>4260</v>
      </c>
      <c r="H71" s="55"/>
      <c r="I71" s="64">
        <v>4260</v>
      </c>
      <c r="J71" s="53"/>
      <c r="K71" s="54" t="s">
        <v>172</v>
      </c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  <c r="BR71" s="41"/>
      <c r="BS71" s="41"/>
      <c r="BT71" s="41"/>
      <c r="BU71" s="41"/>
      <c r="BV71" s="41"/>
      <c r="BW71" s="41"/>
      <c r="BX71" s="41"/>
      <c r="BY71" s="41"/>
      <c r="BZ71" s="41"/>
      <c r="CA71" s="41"/>
      <c r="CB71" s="41"/>
      <c r="CC71" s="41"/>
      <c r="CD71" s="41"/>
      <c r="CE71" s="41"/>
      <c r="CF71" s="41"/>
      <c r="CG71" s="41"/>
      <c r="CH71" s="41"/>
      <c r="CI71" s="41"/>
      <c r="CJ71" s="41"/>
      <c r="CK71" s="41"/>
      <c r="CL71" s="41"/>
      <c r="CM71" s="41"/>
      <c r="CN71" s="41"/>
      <c r="CO71" s="41"/>
      <c r="CP71" s="41"/>
      <c r="CQ71" s="41"/>
      <c r="CR71" s="41"/>
      <c r="CS71" s="41"/>
      <c r="CT71" s="41"/>
      <c r="CU71" s="41"/>
      <c r="CV71" s="41"/>
      <c r="CW71" s="41"/>
      <c r="CX71" s="41"/>
      <c r="CY71" s="41"/>
      <c r="CZ71" s="41"/>
      <c r="DA71" s="41"/>
      <c r="DB71" s="41"/>
      <c r="DC71" s="41"/>
      <c r="DD71" s="41"/>
      <c r="DE71" s="41"/>
      <c r="DF71" s="41"/>
      <c r="DG71" s="41"/>
      <c r="DH71" s="41"/>
      <c r="DI71" s="41"/>
      <c r="DJ71" s="41"/>
      <c r="DK71" s="41"/>
      <c r="DL71" s="41"/>
      <c r="DM71" s="41"/>
      <c r="DN71" s="41"/>
      <c r="DO71" s="41"/>
      <c r="DP71" s="41"/>
      <c r="DQ71" s="41"/>
      <c r="DR71" s="41"/>
      <c r="DS71" s="41"/>
      <c r="DT71" s="41"/>
      <c r="DU71" s="41"/>
      <c r="DV71" s="41"/>
      <c r="DW71" s="41"/>
      <c r="DX71" s="41"/>
      <c r="DY71" s="41"/>
      <c r="DZ71" s="41"/>
      <c r="EA71" s="41"/>
      <c r="EB71" s="41"/>
      <c r="EC71" s="41"/>
      <c r="ED71" s="41"/>
      <c r="EE71" s="41"/>
      <c r="EF71" s="41"/>
      <c r="EG71" s="41"/>
      <c r="EH71" s="41"/>
      <c r="EI71" s="41"/>
      <c r="EJ71" s="41"/>
      <c r="EK71" s="41"/>
      <c r="EL71" s="41"/>
      <c r="EM71" s="41"/>
      <c r="EN71" s="41"/>
      <c r="EO71" s="41"/>
      <c r="EP71" s="41"/>
      <c r="EQ71" s="41"/>
      <c r="ER71" s="41"/>
      <c r="ES71" s="41"/>
      <c r="ET71" s="41"/>
      <c r="EU71" s="41"/>
      <c r="EV71" s="41"/>
      <c r="EW71" s="41"/>
      <c r="EX71" s="41"/>
      <c r="EY71" s="41"/>
      <c r="EZ71" s="41"/>
      <c r="FA71" s="41"/>
      <c r="FB71" s="41"/>
      <c r="FC71" s="41"/>
      <c r="FD71" s="41"/>
      <c r="FE71" s="41"/>
      <c r="FF71" s="41"/>
      <c r="FG71" s="41"/>
      <c r="FH71" s="41"/>
      <c r="FI71" s="41"/>
      <c r="FJ71" s="41"/>
      <c r="FK71" s="41"/>
      <c r="FL71" s="41"/>
      <c r="FM71" s="41"/>
      <c r="FN71" s="41"/>
      <c r="FO71" s="41"/>
      <c r="FP71" s="41"/>
      <c r="FQ71" s="41"/>
      <c r="FR71" s="41"/>
      <c r="FS71" s="41"/>
      <c r="FT71" s="41"/>
      <c r="FU71" s="41"/>
      <c r="FV71" s="41"/>
      <c r="FW71" s="41"/>
      <c r="FX71" s="41"/>
      <c r="FY71" s="41"/>
      <c r="FZ71" s="41"/>
      <c r="GA71" s="41"/>
      <c r="GB71" s="41"/>
      <c r="GC71" s="41"/>
      <c r="GD71" s="41"/>
      <c r="GE71" s="41"/>
      <c r="GF71" s="41"/>
      <c r="GG71" s="41"/>
      <c r="GH71" s="41"/>
      <c r="GI71" s="41"/>
      <c r="GJ71" s="41"/>
      <c r="GK71" s="41"/>
      <c r="GL71" s="41"/>
      <c r="GM71" s="41"/>
      <c r="GN71" s="41"/>
      <c r="GO71" s="41"/>
      <c r="GP71" s="41"/>
      <c r="GQ71" s="41"/>
      <c r="GR71" s="41"/>
      <c r="GS71" s="41"/>
      <c r="GT71" s="41"/>
      <c r="GU71" s="41"/>
      <c r="GV71" s="41"/>
      <c r="GW71" s="41"/>
      <c r="GX71" s="41"/>
      <c r="GY71" s="41"/>
      <c r="GZ71" s="41"/>
      <c r="HA71" s="41"/>
      <c r="HB71" s="41"/>
      <c r="HC71" s="41"/>
      <c r="HD71" s="41"/>
      <c r="HE71" s="41"/>
      <c r="HF71" s="41"/>
      <c r="HG71" s="41"/>
      <c r="HH71" s="41"/>
      <c r="HI71" s="41"/>
      <c r="HJ71" s="41"/>
      <c r="HK71" s="41"/>
      <c r="HL71" s="41"/>
      <c r="HM71" s="41"/>
      <c r="HN71" s="41"/>
      <c r="HO71" s="41"/>
      <c r="HP71" s="41"/>
      <c r="HQ71" s="41"/>
      <c r="HR71" s="41"/>
      <c r="HS71" s="41"/>
      <c r="HT71" s="41"/>
      <c r="HU71" s="41"/>
      <c r="HV71" s="41"/>
      <c r="HW71" s="41"/>
      <c r="HX71" s="41"/>
      <c r="HY71" s="41"/>
      <c r="HZ71" s="41"/>
      <c r="IA71" s="41"/>
      <c r="IB71" s="41"/>
      <c r="IC71" s="41"/>
      <c r="ID71" s="41"/>
      <c r="IE71" s="41"/>
      <c r="IF71" s="41"/>
      <c r="IG71" s="41"/>
    </row>
    <row r="72" spans="1:241" s="37" customFormat="1" ht="15.75">
      <c r="A72" s="56">
        <v>63</v>
      </c>
      <c r="B72" s="11" t="s">
        <v>411</v>
      </c>
      <c r="C72" s="11" t="s">
        <v>357</v>
      </c>
      <c r="D72" s="11" t="s">
        <v>412</v>
      </c>
      <c r="E72" s="51">
        <v>45987</v>
      </c>
      <c r="F72" s="52">
        <v>45999</v>
      </c>
      <c r="G72" s="53">
        <v>195000</v>
      </c>
      <c r="H72" s="55"/>
      <c r="I72" s="64">
        <v>195000</v>
      </c>
      <c r="J72" s="53"/>
      <c r="K72" s="54" t="s">
        <v>172</v>
      </c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</row>
    <row r="73" spans="1:241" s="37" customFormat="1" ht="15.75">
      <c r="A73" s="56">
        <v>64</v>
      </c>
      <c r="B73" s="11" t="s">
        <v>77</v>
      </c>
      <c r="C73" s="11" t="s">
        <v>7</v>
      </c>
      <c r="D73" s="11" t="s">
        <v>413</v>
      </c>
      <c r="E73" s="51">
        <v>45999</v>
      </c>
      <c r="F73" s="52">
        <v>45999</v>
      </c>
      <c r="G73" s="53">
        <v>4248</v>
      </c>
      <c r="H73" s="55"/>
      <c r="I73" s="64">
        <v>4248</v>
      </c>
      <c r="J73" s="53"/>
      <c r="K73" s="54" t="s">
        <v>172</v>
      </c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  <c r="HI73" s="41"/>
      <c r="HJ73" s="41"/>
      <c r="HK73" s="41"/>
      <c r="HL73" s="41"/>
      <c r="HM73" s="41"/>
      <c r="HN73" s="41"/>
      <c r="HO73" s="41"/>
      <c r="HP73" s="41"/>
      <c r="HQ73" s="41"/>
      <c r="HR73" s="41"/>
      <c r="HS73" s="41"/>
      <c r="HT73" s="41"/>
      <c r="HU73" s="41"/>
      <c r="HV73" s="41"/>
      <c r="HW73" s="41"/>
      <c r="HX73" s="41"/>
      <c r="HY73" s="41"/>
      <c r="HZ73" s="41"/>
      <c r="IA73" s="41"/>
      <c r="IB73" s="41"/>
      <c r="IC73" s="41"/>
      <c r="ID73" s="41"/>
      <c r="IE73" s="41"/>
      <c r="IF73" s="41"/>
      <c r="IG73" s="41"/>
    </row>
    <row r="74" spans="1:241" s="37" customFormat="1" ht="15.75">
      <c r="A74" s="56">
        <v>65</v>
      </c>
      <c r="B74" s="11" t="s">
        <v>181</v>
      </c>
      <c r="C74" s="38" t="s">
        <v>175</v>
      </c>
      <c r="D74" s="11" t="s">
        <v>414</v>
      </c>
      <c r="E74" s="51">
        <v>45989</v>
      </c>
      <c r="F74" s="52">
        <v>45999</v>
      </c>
      <c r="G74" s="53">
        <v>2534.13</v>
      </c>
      <c r="H74" s="55"/>
      <c r="I74" s="64">
        <v>2534.13</v>
      </c>
      <c r="J74" s="53"/>
      <c r="K74" s="54" t="s">
        <v>172</v>
      </c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</row>
    <row r="75" spans="1:241" s="37" customFormat="1" ht="15.75">
      <c r="A75" s="56">
        <v>66</v>
      </c>
      <c r="B75" s="11" t="s">
        <v>181</v>
      </c>
      <c r="C75" s="38" t="s">
        <v>175</v>
      </c>
      <c r="D75" s="11" t="s">
        <v>415</v>
      </c>
      <c r="E75" s="51">
        <v>45967</v>
      </c>
      <c r="F75" s="52">
        <v>45999</v>
      </c>
      <c r="G75" s="53">
        <v>200437.98</v>
      </c>
      <c r="H75" s="55"/>
      <c r="I75" s="53">
        <v>200437.98</v>
      </c>
      <c r="J75" s="53"/>
      <c r="K75" s="54" t="s">
        <v>172</v>
      </c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  <c r="HH75" s="41"/>
      <c r="HI75" s="41"/>
      <c r="HJ75" s="41"/>
      <c r="HK75" s="41"/>
      <c r="HL75" s="41"/>
      <c r="HM75" s="41"/>
      <c r="HN75" s="41"/>
      <c r="HO75" s="41"/>
      <c r="HP75" s="41"/>
      <c r="HQ75" s="41"/>
      <c r="HR75" s="41"/>
      <c r="HS75" s="41"/>
      <c r="HT75" s="41"/>
      <c r="HU75" s="41"/>
      <c r="HV75" s="41"/>
      <c r="HW75" s="41"/>
      <c r="HX75" s="41"/>
      <c r="HY75" s="41"/>
      <c r="HZ75" s="41"/>
      <c r="IA75" s="41"/>
      <c r="IB75" s="41"/>
      <c r="IC75" s="41"/>
      <c r="ID75" s="41"/>
      <c r="IE75" s="41"/>
      <c r="IF75" s="41"/>
      <c r="IG75" s="41"/>
    </row>
    <row r="76" spans="1:241" s="37" customFormat="1" ht="15.75">
      <c r="A76" s="56">
        <v>67</v>
      </c>
      <c r="B76" s="11" t="s">
        <v>416</v>
      </c>
      <c r="C76" s="24" t="s">
        <v>10</v>
      </c>
      <c r="D76" s="11" t="s">
        <v>417</v>
      </c>
      <c r="E76" s="51">
        <v>45994</v>
      </c>
      <c r="F76" s="52">
        <v>45999</v>
      </c>
      <c r="G76" s="53">
        <v>606606</v>
      </c>
      <c r="H76" s="55"/>
      <c r="I76" s="64">
        <v>606606</v>
      </c>
      <c r="J76" s="53"/>
      <c r="K76" s="54" t="s">
        <v>172</v>
      </c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</row>
    <row r="77" spans="1:241" s="37" customFormat="1" ht="15.75">
      <c r="A77" s="56">
        <v>68</v>
      </c>
      <c r="B77" s="11" t="s">
        <v>418</v>
      </c>
      <c r="C77" s="38" t="s">
        <v>71</v>
      </c>
      <c r="D77" s="11" t="s">
        <v>419</v>
      </c>
      <c r="E77" s="51">
        <v>45992</v>
      </c>
      <c r="F77" s="52">
        <v>45999</v>
      </c>
      <c r="G77" s="53">
        <v>127.18</v>
      </c>
      <c r="H77" s="55"/>
      <c r="I77" s="53">
        <v>127.18</v>
      </c>
      <c r="J77" s="53"/>
      <c r="K77" s="54" t="s">
        <v>172</v>
      </c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</row>
    <row r="78" spans="1:241" s="37" customFormat="1" ht="15.75">
      <c r="A78" s="56">
        <v>69</v>
      </c>
      <c r="B78" s="11" t="s">
        <v>418</v>
      </c>
      <c r="C78" s="38" t="s">
        <v>71</v>
      </c>
      <c r="D78" s="11" t="s">
        <v>420</v>
      </c>
      <c r="E78" s="51">
        <v>45992</v>
      </c>
      <c r="F78" s="52">
        <v>45999</v>
      </c>
      <c r="G78" s="53">
        <v>37759.64</v>
      </c>
      <c r="H78" s="55"/>
      <c r="I78" s="53">
        <v>37759.64</v>
      </c>
      <c r="J78" s="53"/>
      <c r="K78" s="54" t="s">
        <v>172</v>
      </c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</row>
    <row r="79" spans="1:241" s="37" customFormat="1" ht="15.75">
      <c r="A79" s="56">
        <v>70</v>
      </c>
      <c r="B79" s="11" t="s">
        <v>418</v>
      </c>
      <c r="C79" s="38" t="s">
        <v>71</v>
      </c>
      <c r="D79" s="11" t="s">
        <v>421</v>
      </c>
      <c r="E79" s="51">
        <v>45992</v>
      </c>
      <c r="F79" s="52">
        <v>45999</v>
      </c>
      <c r="G79" s="53">
        <v>41592.589999999997</v>
      </c>
      <c r="H79" s="55"/>
      <c r="I79" s="53">
        <v>41592.589999999997</v>
      </c>
      <c r="J79" s="53"/>
      <c r="K79" s="54" t="s">
        <v>172</v>
      </c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</row>
    <row r="80" spans="1:241" s="37" customFormat="1" ht="15.75">
      <c r="A80" s="56">
        <v>71</v>
      </c>
      <c r="B80" s="11" t="s">
        <v>177</v>
      </c>
      <c r="C80" s="38" t="s">
        <v>175</v>
      </c>
      <c r="D80" s="11" t="s">
        <v>422</v>
      </c>
      <c r="E80" s="51">
        <v>45978</v>
      </c>
      <c r="F80" s="52">
        <v>45999</v>
      </c>
      <c r="G80" s="53">
        <v>49344</v>
      </c>
      <c r="H80" s="55"/>
      <c r="I80" s="53">
        <v>49344</v>
      </c>
      <c r="J80" s="53"/>
      <c r="K80" s="54" t="s">
        <v>172</v>
      </c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</row>
    <row r="81" spans="1:241" s="37" customFormat="1" ht="15.75">
      <c r="A81" s="56">
        <v>72</v>
      </c>
      <c r="B81" s="11" t="s">
        <v>177</v>
      </c>
      <c r="C81" s="38" t="s">
        <v>175</v>
      </c>
      <c r="D81" s="11" t="s">
        <v>423</v>
      </c>
      <c r="E81" s="51">
        <v>45978</v>
      </c>
      <c r="F81" s="52">
        <v>45999</v>
      </c>
      <c r="G81" s="53">
        <v>8760</v>
      </c>
      <c r="H81" s="55"/>
      <c r="I81" s="53">
        <v>8760</v>
      </c>
      <c r="J81" s="53"/>
      <c r="K81" s="54" t="s">
        <v>172</v>
      </c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</row>
    <row r="82" spans="1:241" s="37" customFormat="1" ht="15.75">
      <c r="A82" s="56">
        <v>73</v>
      </c>
      <c r="B82" s="11" t="s">
        <v>174</v>
      </c>
      <c r="C82" s="38" t="s">
        <v>175</v>
      </c>
      <c r="D82" s="11" t="s">
        <v>424</v>
      </c>
      <c r="E82" s="51">
        <v>46010</v>
      </c>
      <c r="F82" s="52">
        <v>45999</v>
      </c>
      <c r="G82" s="53">
        <v>566931.54</v>
      </c>
      <c r="H82" s="55"/>
      <c r="I82" s="53">
        <v>566931.54</v>
      </c>
      <c r="J82" s="53"/>
      <c r="K82" s="54" t="s">
        <v>172</v>
      </c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</row>
    <row r="83" spans="1:241" s="37" customFormat="1" ht="15.75">
      <c r="A83" s="56">
        <v>74</v>
      </c>
      <c r="B83" s="11" t="s">
        <v>177</v>
      </c>
      <c r="C83" s="38" t="s">
        <v>175</v>
      </c>
      <c r="D83" s="11" t="s">
        <v>425</v>
      </c>
      <c r="E83" s="51">
        <v>45978</v>
      </c>
      <c r="F83" s="52">
        <v>45999</v>
      </c>
      <c r="G83" s="53">
        <v>92928</v>
      </c>
      <c r="H83" s="55"/>
      <c r="I83" s="53">
        <v>92928</v>
      </c>
      <c r="J83" s="53"/>
      <c r="K83" s="54" t="s">
        <v>172</v>
      </c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  <c r="HG83" s="41"/>
      <c r="HH83" s="41"/>
      <c r="HI83" s="41"/>
      <c r="HJ83" s="41"/>
      <c r="HK83" s="41"/>
      <c r="HL83" s="41"/>
      <c r="HM83" s="41"/>
      <c r="HN83" s="41"/>
      <c r="HO83" s="41"/>
      <c r="HP83" s="41"/>
      <c r="HQ83" s="41"/>
      <c r="HR83" s="41"/>
      <c r="HS83" s="41"/>
      <c r="HT83" s="41"/>
      <c r="HU83" s="41"/>
      <c r="HV83" s="41"/>
      <c r="HW83" s="41"/>
      <c r="HX83" s="41"/>
      <c r="HY83" s="41"/>
      <c r="HZ83" s="41"/>
      <c r="IA83" s="41"/>
      <c r="IB83" s="41"/>
      <c r="IC83" s="41"/>
      <c r="ID83" s="41"/>
      <c r="IE83" s="41"/>
      <c r="IF83" s="41"/>
      <c r="IG83" s="41"/>
    </row>
    <row r="84" spans="1:241" s="37" customFormat="1" ht="15.75">
      <c r="A84" s="56">
        <v>75</v>
      </c>
      <c r="B84" s="11" t="s">
        <v>96</v>
      </c>
      <c r="C84" s="24" t="s">
        <v>377</v>
      </c>
      <c r="D84" s="11" t="s">
        <v>426</v>
      </c>
      <c r="E84" s="51">
        <v>45996</v>
      </c>
      <c r="F84" s="52">
        <v>45999</v>
      </c>
      <c r="G84" s="53">
        <v>14365</v>
      </c>
      <c r="H84" s="55"/>
      <c r="I84" s="53">
        <v>14365</v>
      </c>
      <c r="J84" s="53"/>
      <c r="K84" s="54" t="s">
        <v>172</v>
      </c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  <c r="HH84" s="41"/>
      <c r="HI84" s="41"/>
      <c r="HJ84" s="41"/>
      <c r="HK84" s="41"/>
      <c r="HL84" s="41"/>
      <c r="HM84" s="41"/>
      <c r="HN84" s="41"/>
      <c r="HO84" s="41"/>
      <c r="HP84" s="41"/>
      <c r="HQ84" s="41"/>
      <c r="HR84" s="41"/>
      <c r="HS84" s="41"/>
      <c r="HT84" s="41"/>
      <c r="HU84" s="41"/>
      <c r="HV84" s="41"/>
      <c r="HW84" s="41"/>
      <c r="HX84" s="41"/>
      <c r="HY84" s="41"/>
      <c r="HZ84" s="41"/>
      <c r="IA84" s="41"/>
      <c r="IB84" s="41"/>
      <c r="IC84" s="41"/>
      <c r="ID84" s="41"/>
      <c r="IE84" s="41"/>
      <c r="IF84" s="41"/>
      <c r="IG84" s="41"/>
    </row>
    <row r="85" spans="1:241" s="41" customFormat="1" ht="15.75">
      <c r="A85" s="56">
        <v>76</v>
      </c>
      <c r="B85" s="11" t="s">
        <v>427</v>
      </c>
      <c r="C85" s="38" t="s">
        <v>428</v>
      </c>
      <c r="D85" s="11" t="s">
        <v>429</v>
      </c>
      <c r="E85" s="51">
        <v>45992</v>
      </c>
      <c r="F85" s="52">
        <v>45999</v>
      </c>
      <c r="G85" s="53">
        <v>4400</v>
      </c>
      <c r="H85" s="60"/>
      <c r="I85" s="53">
        <v>4400</v>
      </c>
      <c r="J85" s="53"/>
      <c r="K85" s="54" t="s">
        <v>172</v>
      </c>
    </row>
    <row r="86" spans="1:241" s="41" customFormat="1" ht="15.75">
      <c r="A86" s="56">
        <v>77</v>
      </c>
      <c r="B86" s="11" t="s">
        <v>430</v>
      </c>
      <c r="C86" s="38" t="s">
        <v>428</v>
      </c>
      <c r="D86" s="11" t="s">
        <v>431</v>
      </c>
      <c r="E86" s="51">
        <v>45992</v>
      </c>
      <c r="F86" s="52">
        <v>45999</v>
      </c>
      <c r="G86" s="53">
        <v>5500</v>
      </c>
      <c r="H86" s="60"/>
      <c r="I86" s="53">
        <v>5500</v>
      </c>
      <c r="J86" s="53"/>
      <c r="K86" s="54" t="s">
        <v>172</v>
      </c>
    </row>
    <row r="87" spans="1:241" s="41" customFormat="1" ht="15.75">
      <c r="A87" s="56">
        <v>78</v>
      </c>
      <c r="B87" s="11" t="s">
        <v>188</v>
      </c>
      <c r="C87" s="38" t="s">
        <v>183</v>
      </c>
      <c r="D87" s="11" t="s">
        <v>432</v>
      </c>
      <c r="E87" s="51">
        <v>45994</v>
      </c>
      <c r="F87" s="52">
        <v>46000</v>
      </c>
      <c r="G87" s="53">
        <v>212400</v>
      </c>
      <c r="H87" s="60"/>
      <c r="I87" s="65">
        <v>212400</v>
      </c>
      <c r="J87" s="53"/>
      <c r="K87" s="54" t="s">
        <v>172</v>
      </c>
    </row>
    <row r="88" spans="1:241" s="41" customFormat="1" ht="15.75">
      <c r="A88" s="56">
        <v>79</v>
      </c>
      <c r="B88" s="11" t="s">
        <v>433</v>
      </c>
      <c r="C88" s="38" t="s">
        <v>434</v>
      </c>
      <c r="D88" s="11" t="s">
        <v>435</v>
      </c>
      <c r="E88" s="51">
        <v>45995</v>
      </c>
      <c r="F88" s="52">
        <v>46000</v>
      </c>
      <c r="G88" s="53">
        <v>7776628.0700000003</v>
      </c>
      <c r="H88" s="60"/>
      <c r="I88" s="65"/>
      <c r="J88" s="53">
        <v>7776628.0700000003</v>
      </c>
      <c r="K88" s="54" t="s">
        <v>130</v>
      </c>
    </row>
    <row r="89" spans="1:241" s="41" customFormat="1" ht="15.75">
      <c r="A89" s="56">
        <v>80</v>
      </c>
      <c r="B89" s="11" t="s">
        <v>436</v>
      </c>
      <c r="C89" s="38" t="s">
        <v>437</v>
      </c>
      <c r="D89" s="11" t="s">
        <v>438</v>
      </c>
      <c r="E89" s="51">
        <v>46000</v>
      </c>
      <c r="F89" s="52">
        <v>46002</v>
      </c>
      <c r="G89" s="53">
        <v>622332</v>
      </c>
      <c r="H89" s="60"/>
      <c r="I89" s="65">
        <v>622332</v>
      </c>
      <c r="J89" s="53"/>
      <c r="K89" s="54" t="s">
        <v>172</v>
      </c>
    </row>
    <row r="90" spans="1:241" s="41" customFormat="1" ht="15.75">
      <c r="A90" s="56">
        <v>81</v>
      </c>
      <c r="B90" s="11" t="s">
        <v>439</v>
      </c>
      <c r="C90" s="38" t="s">
        <v>440</v>
      </c>
      <c r="D90" s="11" t="s">
        <v>441</v>
      </c>
      <c r="E90" s="51">
        <v>45994</v>
      </c>
      <c r="F90" s="52">
        <v>46002</v>
      </c>
      <c r="G90" s="53">
        <v>248085.67</v>
      </c>
      <c r="H90" s="60"/>
      <c r="I90" s="65">
        <v>248085.67</v>
      </c>
      <c r="J90" s="53"/>
      <c r="K90" s="54" t="s">
        <v>172</v>
      </c>
    </row>
    <row r="91" spans="1:241" s="41" customFormat="1" ht="15.75">
      <c r="A91" s="56">
        <v>82</v>
      </c>
      <c r="B91" s="11" t="s">
        <v>96</v>
      </c>
      <c r="C91" s="38" t="s">
        <v>442</v>
      </c>
      <c r="D91" s="11" t="s">
        <v>443</v>
      </c>
      <c r="E91" s="51">
        <v>46001</v>
      </c>
      <c r="F91" s="52">
        <v>46006</v>
      </c>
      <c r="G91" s="53">
        <v>23755.87</v>
      </c>
      <c r="H91" s="60"/>
      <c r="I91" s="53">
        <v>23755.87</v>
      </c>
      <c r="J91" s="53"/>
      <c r="K91" s="54" t="s">
        <v>172</v>
      </c>
    </row>
    <row r="92" spans="1:241" s="41" customFormat="1" ht="15.75">
      <c r="A92" s="56">
        <v>83</v>
      </c>
      <c r="B92" s="11" t="s">
        <v>26</v>
      </c>
      <c r="C92" s="24" t="s">
        <v>27</v>
      </c>
      <c r="D92" s="11" t="s">
        <v>444</v>
      </c>
      <c r="E92" s="51">
        <v>46002</v>
      </c>
      <c r="F92" s="52">
        <v>46006</v>
      </c>
      <c r="G92" s="53">
        <v>7380</v>
      </c>
      <c r="H92" s="60"/>
      <c r="I92" s="53">
        <v>7380</v>
      </c>
      <c r="J92" s="53"/>
      <c r="K92" s="54" t="s">
        <v>172</v>
      </c>
    </row>
    <row r="93" spans="1:241" s="41" customFormat="1" ht="15.75">
      <c r="A93" s="56">
        <v>84</v>
      </c>
      <c r="B93" s="11" t="s">
        <v>445</v>
      </c>
      <c r="C93" s="38" t="s">
        <v>446</v>
      </c>
      <c r="D93" s="11" t="s">
        <v>447</v>
      </c>
      <c r="E93" s="51">
        <v>45996</v>
      </c>
      <c r="F93" s="52">
        <v>46006</v>
      </c>
      <c r="G93" s="53">
        <v>31203.57</v>
      </c>
      <c r="H93" s="60"/>
      <c r="I93" s="65">
        <v>31203.57</v>
      </c>
      <c r="J93" s="53"/>
      <c r="K93" s="54" t="s">
        <v>172</v>
      </c>
    </row>
    <row r="94" spans="1:241" s="41" customFormat="1" ht="15.75">
      <c r="A94" s="56">
        <v>85</v>
      </c>
      <c r="B94" s="11" t="s">
        <v>270</v>
      </c>
      <c r="C94" s="38" t="s">
        <v>448</v>
      </c>
      <c r="D94" s="11" t="s">
        <v>449</v>
      </c>
      <c r="E94" s="51">
        <v>46000</v>
      </c>
      <c r="F94" s="52">
        <v>46007</v>
      </c>
      <c r="G94" s="53">
        <v>395600</v>
      </c>
      <c r="H94" s="60"/>
      <c r="I94" s="65">
        <v>395600</v>
      </c>
      <c r="J94" s="53"/>
      <c r="K94" s="54" t="s">
        <v>172</v>
      </c>
    </row>
    <row r="95" spans="1:241" s="41" customFormat="1" ht="15.75">
      <c r="A95" s="56">
        <v>86</v>
      </c>
      <c r="B95" s="11" t="s">
        <v>299</v>
      </c>
      <c r="C95" s="38" t="s">
        <v>175</v>
      </c>
      <c r="D95" s="11" t="s">
        <v>452</v>
      </c>
      <c r="E95" s="51">
        <v>45992</v>
      </c>
      <c r="F95" s="52">
        <v>46008</v>
      </c>
      <c r="G95" s="53">
        <v>801508.82</v>
      </c>
      <c r="H95" s="60"/>
      <c r="I95" s="53">
        <v>801508.82</v>
      </c>
      <c r="J95" s="53"/>
      <c r="K95" s="54" t="s">
        <v>172</v>
      </c>
    </row>
    <row r="96" spans="1:241" s="41" customFormat="1" ht="15.75">
      <c r="A96" s="56">
        <v>87</v>
      </c>
      <c r="B96" s="11" t="s">
        <v>322</v>
      </c>
      <c r="C96" s="38" t="s">
        <v>450</v>
      </c>
      <c r="D96" s="11" t="s">
        <v>451</v>
      </c>
      <c r="E96" s="51">
        <v>46001</v>
      </c>
      <c r="F96" s="52">
        <v>46008</v>
      </c>
      <c r="G96" s="53">
        <v>212500</v>
      </c>
      <c r="H96" s="60"/>
      <c r="I96" s="65">
        <v>212500</v>
      </c>
      <c r="J96" s="53"/>
      <c r="K96" s="54" t="s">
        <v>172</v>
      </c>
    </row>
    <row r="97" spans="1:11" s="41" customFormat="1" ht="15.75">
      <c r="A97" s="56">
        <v>88</v>
      </c>
      <c r="B97" s="11" t="s">
        <v>453</v>
      </c>
      <c r="C97" s="38" t="s">
        <v>454</v>
      </c>
      <c r="D97" s="11" t="s">
        <v>455</v>
      </c>
      <c r="E97" s="51">
        <v>46003</v>
      </c>
      <c r="F97" s="52">
        <v>46009</v>
      </c>
      <c r="G97" s="53">
        <v>707101.12</v>
      </c>
      <c r="H97" s="60"/>
      <c r="I97" s="65">
        <v>707101.12</v>
      </c>
      <c r="J97" s="53"/>
      <c r="K97" s="54" t="s">
        <v>172</v>
      </c>
    </row>
    <row r="98" spans="1:11" s="41" customFormat="1" ht="15.75">
      <c r="A98" s="56">
        <v>89</v>
      </c>
      <c r="B98" s="11" t="s">
        <v>456</v>
      </c>
      <c r="C98" s="38" t="s">
        <v>457</v>
      </c>
      <c r="D98" s="11" t="s">
        <v>458</v>
      </c>
      <c r="E98" s="51">
        <v>46008</v>
      </c>
      <c r="F98" s="52">
        <v>46009</v>
      </c>
      <c r="G98" s="53">
        <v>10850</v>
      </c>
      <c r="H98" s="60"/>
      <c r="I98" s="65"/>
      <c r="J98" s="53">
        <v>10850</v>
      </c>
      <c r="K98" s="54" t="s">
        <v>130</v>
      </c>
    </row>
    <row r="99" spans="1:11" s="41" customFormat="1" ht="15.75">
      <c r="A99" s="56">
        <v>90</v>
      </c>
      <c r="B99" s="11" t="s">
        <v>262</v>
      </c>
      <c r="C99" s="38" t="s">
        <v>459</v>
      </c>
      <c r="D99" s="11" t="s">
        <v>460</v>
      </c>
      <c r="E99" s="51">
        <v>46003</v>
      </c>
      <c r="F99" s="52">
        <v>46009</v>
      </c>
      <c r="G99" s="53">
        <v>154147.70000000001</v>
      </c>
      <c r="H99" s="60"/>
      <c r="I99" s="53">
        <v>154147.70000000001</v>
      </c>
      <c r="J99" s="53"/>
      <c r="K99" s="54" t="s">
        <v>172</v>
      </c>
    </row>
    <row r="100" spans="1:11" s="41" customFormat="1" ht="15.75">
      <c r="A100" s="56">
        <v>91</v>
      </c>
      <c r="B100" s="11" t="s">
        <v>461</v>
      </c>
      <c r="C100" s="38" t="s">
        <v>183</v>
      </c>
      <c r="D100" s="11" t="s">
        <v>462</v>
      </c>
      <c r="E100" s="51">
        <v>45996</v>
      </c>
      <c r="F100" s="52">
        <v>46009</v>
      </c>
      <c r="G100" s="53">
        <v>236000</v>
      </c>
      <c r="H100" s="60"/>
      <c r="I100" s="53">
        <v>236000</v>
      </c>
      <c r="J100" s="53"/>
      <c r="K100" s="54" t="s">
        <v>172</v>
      </c>
    </row>
    <row r="101" spans="1:11" s="41" customFormat="1" ht="15.75">
      <c r="A101" s="56">
        <v>92</v>
      </c>
      <c r="B101" s="11" t="s">
        <v>463</v>
      </c>
      <c r="C101" s="38" t="s">
        <v>183</v>
      </c>
      <c r="D101" s="11" t="s">
        <v>464</v>
      </c>
      <c r="E101" s="51">
        <v>45995</v>
      </c>
      <c r="F101" s="52">
        <v>46009</v>
      </c>
      <c r="G101" s="53">
        <v>132750</v>
      </c>
      <c r="H101" s="60"/>
      <c r="I101" s="65"/>
      <c r="J101" s="53">
        <v>132750</v>
      </c>
      <c r="K101" s="54" t="s">
        <v>130</v>
      </c>
    </row>
    <row r="102" spans="1:11" s="41" customFormat="1" ht="15.75">
      <c r="A102" s="56">
        <v>93</v>
      </c>
      <c r="B102" s="11" t="s">
        <v>465</v>
      </c>
      <c r="C102" s="38" t="s">
        <v>183</v>
      </c>
      <c r="D102" s="11" t="s">
        <v>466</v>
      </c>
      <c r="E102" s="51">
        <v>46001</v>
      </c>
      <c r="F102" s="52">
        <v>46009</v>
      </c>
      <c r="G102" s="53">
        <v>53100</v>
      </c>
      <c r="H102" s="60"/>
      <c r="I102" s="53">
        <v>53100</v>
      </c>
      <c r="J102" s="53"/>
      <c r="K102" s="54" t="s">
        <v>172</v>
      </c>
    </row>
    <row r="103" spans="1:11" s="41" customFormat="1" ht="15.75">
      <c r="A103" s="56">
        <v>94</v>
      </c>
      <c r="B103" s="11" t="s">
        <v>465</v>
      </c>
      <c r="C103" s="38" t="s">
        <v>183</v>
      </c>
      <c r="D103" s="11" t="s">
        <v>467</v>
      </c>
      <c r="E103" s="51">
        <v>46001</v>
      </c>
      <c r="F103" s="52">
        <v>46009</v>
      </c>
      <c r="G103" s="53">
        <v>31860</v>
      </c>
      <c r="H103" s="60"/>
      <c r="I103" s="53">
        <v>31860</v>
      </c>
      <c r="J103" s="53"/>
      <c r="K103" s="54" t="s">
        <v>172</v>
      </c>
    </row>
    <row r="104" spans="1:11" s="41" customFormat="1" ht="15.75">
      <c r="A104" s="56">
        <v>95</v>
      </c>
      <c r="B104" s="11" t="s">
        <v>468</v>
      </c>
      <c r="C104" s="38" t="s">
        <v>469</v>
      </c>
      <c r="D104" s="11" t="s">
        <v>470</v>
      </c>
      <c r="E104" s="51">
        <v>46000</v>
      </c>
      <c r="F104" s="52">
        <v>46010</v>
      </c>
      <c r="G104" s="53">
        <v>621091.81999999995</v>
      </c>
      <c r="H104" s="60"/>
      <c r="I104" s="65"/>
      <c r="J104" s="53">
        <v>621091.81999999995</v>
      </c>
      <c r="K104" s="54" t="s">
        <v>130</v>
      </c>
    </row>
    <row r="105" spans="1:11" s="41" customFormat="1" ht="15.75">
      <c r="A105" s="56">
        <v>96</v>
      </c>
      <c r="B105" s="11" t="s">
        <v>468</v>
      </c>
      <c r="C105" s="38" t="s">
        <v>469</v>
      </c>
      <c r="D105" s="11" t="s">
        <v>471</v>
      </c>
      <c r="E105" s="51">
        <v>46000</v>
      </c>
      <c r="F105" s="52">
        <v>46010</v>
      </c>
      <c r="G105" s="53">
        <v>118944</v>
      </c>
      <c r="H105" s="60"/>
      <c r="I105" s="65"/>
      <c r="J105" s="53">
        <v>118944</v>
      </c>
      <c r="K105" s="54" t="s">
        <v>130</v>
      </c>
    </row>
    <row r="106" spans="1:11" s="41" customFormat="1" ht="15.75">
      <c r="A106" s="56">
        <v>97</v>
      </c>
      <c r="B106" s="11" t="s">
        <v>468</v>
      </c>
      <c r="C106" s="38" t="s">
        <v>469</v>
      </c>
      <c r="D106" s="11" t="s">
        <v>472</v>
      </c>
      <c r="E106" s="51">
        <v>46000</v>
      </c>
      <c r="F106" s="52">
        <v>46010</v>
      </c>
      <c r="G106" s="53">
        <v>114460</v>
      </c>
      <c r="H106" s="60"/>
      <c r="I106" s="65"/>
      <c r="J106" s="53">
        <v>114460</v>
      </c>
      <c r="K106" s="54" t="s">
        <v>130</v>
      </c>
    </row>
    <row r="107" spans="1:11" s="41" customFormat="1" ht="15.75">
      <c r="A107" s="56">
        <v>98</v>
      </c>
      <c r="B107" s="11" t="s">
        <v>403</v>
      </c>
      <c r="C107" s="38" t="s">
        <v>473</v>
      </c>
      <c r="D107" s="11" t="s">
        <v>474</v>
      </c>
      <c r="E107" s="51">
        <v>46006</v>
      </c>
      <c r="F107" s="52">
        <v>46010</v>
      </c>
      <c r="G107" s="53">
        <v>2643.2</v>
      </c>
      <c r="H107" s="60"/>
      <c r="I107" s="65"/>
      <c r="J107" s="53">
        <v>2643.2</v>
      </c>
      <c r="K107" s="54" t="s">
        <v>130</v>
      </c>
    </row>
    <row r="108" spans="1:11" s="41" customFormat="1" ht="15.75">
      <c r="A108" s="56">
        <v>99</v>
      </c>
      <c r="B108" s="11" t="s">
        <v>403</v>
      </c>
      <c r="C108" s="38" t="s">
        <v>473</v>
      </c>
      <c r="D108" s="11" t="s">
        <v>475</v>
      </c>
      <c r="E108" s="51">
        <v>46006</v>
      </c>
      <c r="F108" s="52">
        <v>46010</v>
      </c>
      <c r="G108" s="53">
        <v>37795.300000000003</v>
      </c>
      <c r="H108" s="60"/>
      <c r="I108" s="65"/>
      <c r="J108" s="53">
        <v>37795.300000000003</v>
      </c>
      <c r="K108" s="54" t="s">
        <v>130</v>
      </c>
    </row>
    <row r="109" spans="1:11" s="41" customFormat="1" ht="15.75">
      <c r="A109" s="56">
        <v>100</v>
      </c>
      <c r="B109" s="11" t="s">
        <v>403</v>
      </c>
      <c r="C109" s="38" t="s">
        <v>473</v>
      </c>
      <c r="D109" s="11" t="s">
        <v>476</v>
      </c>
      <c r="E109" s="51">
        <v>46006</v>
      </c>
      <c r="F109" s="52">
        <v>46010</v>
      </c>
      <c r="G109" s="53">
        <v>937927.62</v>
      </c>
      <c r="H109" s="60"/>
      <c r="I109" s="65"/>
      <c r="J109" s="53">
        <v>937927.62</v>
      </c>
      <c r="K109" s="54" t="s">
        <v>130</v>
      </c>
    </row>
    <row r="110" spans="1:11" s="41" customFormat="1" ht="15.75">
      <c r="A110" s="56">
        <v>101</v>
      </c>
      <c r="B110" s="11" t="s">
        <v>477</v>
      </c>
      <c r="C110" s="38" t="s">
        <v>18</v>
      </c>
      <c r="D110" s="11" t="s">
        <v>478</v>
      </c>
      <c r="E110" s="51">
        <v>46002</v>
      </c>
      <c r="F110" s="52">
        <v>46010</v>
      </c>
      <c r="G110" s="53">
        <v>129009.4</v>
      </c>
      <c r="H110" s="60"/>
      <c r="I110" s="65"/>
      <c r="J110" s="53">
        <v>129009.4</v>
      </c>
      <c r="K110" s="54" t="s">
        <v>130</v>
      </c>
    </row>
    <row r="111" spans="1:11" s="41" customFormat="1" ht="15.75">
      <c r="A111" s="56">
        <v>102</v>
      </c>
      <c r="B111" s="11" t="s">
        <v>479</v>
      </c>
      <c r="C111" s="38" t="s">
        <v>480</v>
      </c>
      <c r="D111" s="11" t="s">
        <v>481</v>
      </c>
      <c r="E111" s="51">
        <v>46007</v>
      </c>
      <c r="F111" s="52">
        <v>46010</v>
      </c>
      <c r="G111" s="53">
        <v>33122.6</v>
      </c>
      <c r="H111" s="60"/>
      <c r="I111" s="65"/>
      <c r="J111" s="53">
        <v>33122.6</v>
      </c>
      <c r="K111" s="54" t="s">
        <v>130</v>
      </c>
    </row>
    <row r="112" spans="1:11" s="41" customFormat="1" ht="15.75">
      <c r="A112" s="56">
        <v>103</v>
      </c>
      <c r="B112" s="11" t="s">
        <v>479</v>
      </c>
      <c r="C112" s="38" t="s">
        <v>480</v>
      </c>
      <c r="D112" s="11" t="s">
        <v>482</v>
      </c>
      <c r="E112" s="51">
        <v>46007</v>
      </c>
      <c r="F112" s="52">
        <v>46010</v>
      </c>
      <c r="G112" s="53">
        <v>8024</v>
      </c>
      <c r="H112" s="60"/>
      <c r="I112" s="65"/>
      <c r="J112" s="53">
        <v>8024</v>
      </c>
      <c r="K112" s="54" t="s">
        <v>130</v>
      </c>
    </row>
    <row r="113" spans="1:11" s="41" customFormat="1" ht="15.75">
      <c r="A113" s="56">
        <v>104</v>
      </c>
      <c r="B113" s="11" t="s">
        <v>252</v>
      </c>
      <c r="C113" s="38" t="s">
        <v>483</v>
      </c>
      <c r="D113" s="11" t="s">
        <v>484</v>
      </c>
      <c r="E113" s="51">
        <v>46009</v>
      </c>
      <c r="F113" s="52">
        <v>46010</v>
      </c>
      <c r="G113" s="69">
        <v>39341.199999999997</v>
      </c>
      <c r="H113" s="60"/>
      <c r="I113" s="65">
        <v>39341.199999999997</v>
      </c>
      <c r="J113" s="53"/>
      <c r="K113" s="54" t="s">
        <v>172</v>
      </c>
    </row>
    <row r="114" spans="1:11" s="41" customFormat="1" ht="15.75">
      <c r="A114" s="56">
        <v>105</v>
      </c>
      <c r="B114" s="11" t="s">
        <v>485</v>
      </c>
      <c r="C114" s="38" t="s">
        <v>486</v>
      </c>
      <c r="D114" s="11" t="s">
        <v>487</v>
      </c>
      <c r="E114" s="51">
        <v>46008</v>
      </c>
      <c r="F114" s="52">
        <v>46010</v>
      </c>
      <c r="G114" s="53">
        <v>42000</v>
      </c>
      <c r="H114" s="60"/>
      <c r="I114" s="65"/>
      <c r="J114" s="53">
        <v>42000</v>
      </c>
      <c r="K114" s="54" t="s">
        <v>130</v>
      </c>
    </row>
    <row r="115" spans="1:11" s="41" customFormat="1" ht="15.75">
      <c r="A115" s="56">
        <v>106</v>
      </c>
      <c r="B115" s="11" t="s">
        <v>488</v>
      </c>
      <c r="C115" s="38" t="s">
        <v>489</v>
      </c>
      <c r="D115" s="11" t="s">
        <v>490</v>
      </c>
      <c r="E115" s="51">
        <v>46010</v>
      </c>
      <c r="F115" s="52">
        <v>46013</v>
      </c>
      <c r="G115" s="53">
        <v>37813.550000000003</v>
      </c>
      <c r="H115" s="60"/>
      <c r="I115" s="65"/>
      <c r="J115" s="53">
        <v>37813.550000000003</v>
      </c>
      <c r="K115" s="54" t="s">
        <v>130</v>
      </c>
    </row>
    <row r="116" spans="1:11" s="41" customFormat="1" ht="15.75">
      <c r="A116" s="56">
        <v>107</v>
      </c>
      <c r="B116" s="11" t="s">
        <v>372</v>
      </c>
      <c r="C116" s="38" t="s">
        <v>491</v>
      </c>
      <c r="D116" s="11" t="s">
        <v>492</v>
      </c>
      <c r="E116" s="51">
        <v>46010</v>
      </c>
      <c r="F116" s="52">
        <v>46013</v>
      </c>
      <c r="G116" s="53">
        <v>6317.5</v>
      </c>
      <c r="H116" s="60"/>
      <c r="I116" s="65"/>
      <c r="J116" s="53">
        <v>6317.5</v>
      </c>
      <c r="K116" s="54" t="s">
        <v>130</v>
      </c>
    </row>
    <row r="117" spans="1:11" s="41" customFormat="1" ht="15.75">
      <c r="A117" s="56">
        <v>108</v>
      </c>
      <c r="B117" s="11" t="s">
        <v>493</v>
      </c>
      <c r="C117" s="38" t="s">
        <v>183</v>
      </c>
      <c r="D117" s="11" t="s">
        <v>494</v>
      </c>
      <c r="E117" s="51">
        <v>46010</v>
      </c>
      <c r="F117" s="52">
        <v>46013</v>
      </c>
      <c r="G117" s="53">
        <v>82600</v>
      </c>
      <c r="H117" s="60"/>
      <c r="I117" s="53">
        <v>82600</v>
      </c>
      <c r="J117" s="53"/>
      <c r="K117" s="54" t="s">
        <v>172</v>
      </c>
    </row>
    <row r="118" spans="1:11" s="41" customFormat="1" ht="15.75">
      <c r="A118" s="56">
        <v>109</v>
      </c>
      <c r="B118" s="11" t="s">
        <v>493</v>
      </c>
      <c r="C118" s="38" t="s">
        <v>183</v>
      </c>
      <c r="D118" s="11" t="s">
        <v>220</v>
      </c>
      <c r="E118" s="51">
        <v>46008</v>
      </c>
      <c r="F118" s="52">
        <v>46013</v>
      </c>
      <c r="G118" s="53">
        <v>70800</v>
      </c>
      <c r="H118" s="60"/>
      <c r="I118" s="53">
        <v>70800</v>
      </c>
      <c r="J118" s="53"/>
      <c r="K118" s="54" t="s">
        <v>172</v>
      </c>
    </row>
    <row r="119" spans="1:11" s="41" customFormat="1" ht="15.75">
      <c r="A119" s="56">
        <v>110</v>
      </c>
      <c r="B119" s="11" t="s">
        <v>479</v>
      </c>
      <c r="C119" s="38" t="s">
        <v>480</v>
      </c>
      <c r="D119" s="11" t="s">
        <v>495</v>
      </c>
      <c r="E119" s="51">
        <v>46007</v>
      </c>
      <c r="F119" s="52">
        <v>46013</v>
      </c>
      <c r="G119" s="53">
        <v>69336.800000000003</v>
      </c>
      <c r="H119" s="60"/>
      <c r="I119" s="65"/>
      <c r="J119" s="53">
        <v>69336.800000000003</v>
      </c>
      <c r="K119" s="54" t="s">
        <v>130</v>
      </c>
    </row>
    <row r="120" spans="1:11" s="41" customFormat="1" ht="15.75">
      <c r="A120" s="56">
        <v>111</v>
      </c>
      <c r="B120" s="11" t="s">
        <v>1</v>
      </c>
      <c r="C120" s="38" t="s">
        <v>2</v>
      </c>
      <c r="D120" s="11" t="s">
        <v>496</v>
      </c>
      <c r="E120" s="51">
        <v>45992</v>
      </c>
      <c r="F120" s="52">
        <v>46013</v>
      </c>
      <c r="G120" s="53">
        <v>3570</v>
      </c>
      <c r="H120" s="60"/>
      <c r="I120" s="65"/>
      <c r="J120" s="53">
        <v>3570</v>
      </c>
      <c r="K120" s="54" t="s">
        <v>130</v>
      </c>
    </row>
    <row r="121" spans="1:11" s="41" customFormat="1" ht="15.75">
      <c r="A121" s="56">
        <v>112</v>
      </c>
      <c r="B121" s="11" t="s">
        <v>1</v>
      </c>
      <c r="C121" s="38" t="s">
        <v>2</v>
      </c>
      <c r="D121" s="11" t="s">
        <v>497</v>
      </c>
      <c r="E121" s="51">
        <v>45992</v>
      </c>
      <c r="F121" s="52">
        <v>46013</v>
      </c>
      <c r="G121" s="53">
        <v>9975</v>
      </c>
      <c r="H121" s="60"/>
      <c r="I121" s="65"/>
      <c r="J121" s="53">
        <v>9975</v>
      </c>
      <c r="K121" s="54" t="s">
        <v>130</v>
      </c>
    </row>
    <row r="122" spans="1:11" s="41" customFormat="1" ht="15.75">
      <c r="A122" s="56">
        <v>113</v>
      </c>
      <c r="B122" s="11" t="s">
        <v>1</v>
      </c>
      <c r="C122" s="38" t="s">
        <v>2</v>
      </c>
      <c r="D122" s="11" t="s">
        <v>498</v>
      </c>
      <c r="E122" s="51">
        <v>45992</v>
      </c>
      <c r="F122" s="52">
        <v>46013</v>
      </c>
      <c r="G122" s="53">
        <v>205683</v>
      </c>
      <c r="H122" s="60"/>
      <c r="I122" s="65"/>
      <c r="J122" s="53">
        <v>205683</v>
      </c>
      <c r="K122" s="54" t="s">
        <v>130</v>
      </c>
    </row>
    <row r="123" spans="1:11" s="41" customFormat="1" ht="15.75">
      <c r="A123" s="56">
        <v>114</v>
      </c>
      <c r="B123" s="11" t="s">
        <v>103</v>
      </c>
      <c r="C123" s="38" t="s">
        <v>499</v>
      </c>
      <c r="D123" s="11" t="s">
        <v>500</v>
      </c>
      <c r="E123" s="51">
        <v>45968</v>
      </c>
      <c r="F123" s="52">
        <v>46013</v>
      </c>
      <c r="G123" s="53">
        <v>1023</v>
      </c>
      <c r="H123" s="60"/>
      <c r="I123" s="65">
        <v>1023</v>
      </c>
      <c r="J123" s="53"/>
      <c r="K123" s="54" t="s">
        <v>172</v>
      </c>
    </row>
    <row r="124" spans="1:11" s="41" customFormat="1" ht="15.75">
      <c r="A124" s="56">
        <v>115</v>
      </c>
      <c r="B124" s="11" t="s">
        <v>103</v>
      </c>
      <c r="C124" s="38" t="s">
        <v>499</v>
      </c>
      <c r="D124" s="11" t="s">
        <v>501</v>
      </c>
      <c r="E124" s="51">
        <v>45997</v>
      </c>
      <c r="F124" s="52">
        <v>46013</v>
      </c>
      <c r="G124" s="53">
        <v>1023</v>
      </c>
      <c r="H124" s="60"/>
      <c r="I124" s="65">
        <v>1023</v>
      </c>
      <c r="J124" s="53"/>
      <c r="K124" s="54" t="s">
        <v>172</v>
      </c>
    </row>
    <row r="125" spans="1:11" s="41" customFormat="1" ht="15.75">
      <c r="A125" s="56">
        <v>116</v>
      </c>
      <c r="B125" s="11" t="s">
        <v>502</v>
      </c>
      <c r="C125" s="38" t="s">
        <v>361</v>
      </c>
      <c r="D125" s="11" t="s">
        <v>503</v>
      </c>
      <c r="E125" s="51">
        <v>45994</v>
      </c>
      <c r="F125" s="52">
        <v>46013</v>
      </c>
      <c r="G125" s="53">
        <v>45430</v>
      </c>
      <c r="H125" s="60"/>
      <c r="I125" s="65">
        <v>45430</v>
      </c>
      <c r="J125" s="53"/>
      <c r="K125" s="54" t="s">
        <v>172</v>
      </c>
    </row>
    <row r="126" spans="1:11" s="41" customFormat="1" ht="15.75">
      <c r="A126" s="56">
        <v>117</v>
      </c>
      <c r="B126" s="11" t="s">
        <v>502</v>
      </c>
      <c r="C126" s="38" t="s">
        <v>361</v>
      </c>
      <c r="D126" s="11" t="s">
        <v>504</v>
      </c>
      <c r="E126" s="51">
        <v>45994</v>
      </c>
      <c r="F126" s="52">
        <v>46013</v>
      </c>
      <c r="G126" s="53">
        <v>7611</v>
      </c>
      <c r="H126" s="60"/>
      <c r="I126" s="65"/>
      <c r="J126" s="53">
        <v>7611</v>
      </c>
      <c r="K126" s="54" t="s">
        <v>130</v>
      </c>
    </row>
    <row r="127" spans="1:11" s="41" customFormat="1" ht="15.75">
      <c r="A127" s="56">
        <v>118</v>
      </c>
      <c r="B127" s="11" t="s">
        <v>33</v>
      </c>
      <c r="C127" s="38" t="s">
        <v>505</v>
      </c>
      <c r="D127" s="11" t="s">
        <v>506</v>
      </c>
      <c r="E127" s="51">
        <v>45996</v>
      </c>
      <c r="F127" s="52">
        <v>46014</v>
      </c>
      <c r="G127" s="53">
        <v>10000</v>
      </c>
      <c r="H127" s="60"/>
      <c r="I127" s="65"/>
      <c r="J127" s="53">
        <v>10000</v>
      </c>
      <c r="K127" s="54" t="s">
        <v>130</v>
      </c>
    </row>
    <row r="128" spans="1:11" s="41" customFormat="1" ht="15.75">
      <c r="A128" s="56">
        <v>119</v>
      </c>
      <c r="B128" s="11" t="s">
        <v>507</v>
      </c>
      <c r="C128" s="38" t="s">
        <v>491</v>
      </c>
      <c r="D128" s="11" t="s">
        <v>508</v>
      </c>
      <c r="E128" s="51">
        <v>46011</v>
      </c>
      <c r="F128" s="52">
        <v>46014</v>
      </c>
      <c r="G128" s="53">
        <v>58599.31</v>
      </c>
      <c r="H128" s="60"/>
      <c r="I128" s="65"/>
      <c r="J128" s="53">
        <v>58599.31</v>
      </c>
      <c r="K128" s="54" t="s">
        <v>130</v>
      </c>
    </row>
    <row r="129" spans="1:11" s="41" customFormat="1" ht="15.75">
      <c r="A129" s="56">
        <v>120</v>
      </c>
      <c r="B129" s="11" t="s">
        <v>77</v>
      </c>
      <c r="C129" s="38" t="s">
        <v>509</v>
      </c>
      <c r="D129" s="11" t="s">
        <v>510</v>
      </c>
      <c r="E129" s="51">
        <v>46006</v>
      </c>
      <c r="F129" s="52">
        <v>46014</v>
      </c>
      <c r="G129" s="53">
        <v>32778.080000000002</v>
      </c>
      <c r="H129" s="60"/>
      <c r="I129" s="53">
        <v>32778.080000000002</v>
      </c>
      <c r="J129" s="53"/>
      <c r="K129" s="54" t="s">
        <v>172</v>
      </c>
    </row>
    <row r="130" spans="1:11" s="41" customFormat="1" ht="15.75">
      <c r="A130" s="56">
        <v>121</v>
      </c>
      <c r="B130" s="11" t="s">
        <v>96</v>
      </c>
      <c r="C130" s="38" t="s">
        <v>511</v>
      </c>
      <c r="D130" s="11" t="s">
        <v>512</v>
      </c>
      <c r="E130" s="51">
        <v>46016</v>
      </c>
      <c r="F130" s="52">
        <v>46014</v>
      </c>
      <c r="G130" s="53">
        <v>280661.56</v>
      </c>
      <c r="H130" s="60"/>
      <c r="I130" s="53">
        <v>280661.56</v>
      </c>
      <c r="J130" s="53"/>
      <c r="K130" s="54" t="s">
        <v>172</v>
      </c>
    </row>
    <row r="131" spans="1:11" s="41" customFormat="1" ht="15.75">
      <c r="A131" s="56">
        <v>122</v>
      </c>
      <c r="B131" s="11" t="s">
        <v>285</v>
      </c>
      <c r="C131" s="38" t="s">
        <v>513</v>
      </c>
      <c r="D131" s="11" t="s">
        <v>514</v>
      </c>
      <c r="E131" s="51">
        <v>46013</v>
      </c>
      <c r="F131" s="52">
        <v>46014</v>
      </c>
      <c r="G131" s="53">
        <v>9187500</v>
      </c>
      <c r="H131" s="60"/>
      <c r="I131" s="53">
        <v>9187500</v>
      </c>
      <c r="J131" s="53"/>
      <c r="K131" s="54" t="s">
        <v>172</v>
      </c>
    </row>
    <row r="132" spans="1:11" s="41" customFormat="1" ht="15.75">
      <c r="A132" s="56">
        <v>123</v>
      </c>
      <c r="B132" s="11" t="s">
        <v>285</v>
      </c>
      <c r="C132" s="38" t="s">
        <v>513</v>
      </c>
      <c r="D132" s="11" t="s">
        <v>515</v>
      </c>
      <c r="E132" s="51">
        <v>46013</v>
      </c>
      <c r="F132" s="52">
        <v>46014</v>
      </c>
      <c r="G132" s="53">
        <v>1303999.99</v>
      </c>
      <c r="H132" s="60"/>
      <c r="I132" s="53">
        <v>1303999.99</v>
      </c>
      <c r="J132" s="53"/>
      <c r="K132" s="54" t="s">
        <v>172</v>
      </c>
    </row>
    <row r="133" spans="1:11" s="41" customFormat="1" ht="15.75">
      <c r="A133" s="56">
        <v>124</v>
      </c>
      <c r="B133" s="11" t="s">
        <v>516</v>
      </c>
      <c r="C133" s="38" t="s">
        <v>469</v>
      </c>
      <c r="D133" s="11" t="s">
        <v>517</v>
      </c>
      <c r="E133" s="51">
        <v>46000</v>
      </c>
      <c r="F133" s="52">
        <v>46014</v>
      </c>
      <c r="G133" s="53">
        <v>103132</v>
      </c>
      <c r="H133" s="60"/>
      <c r="I133" s="65"/>
      <c r="J133" s="53">
        <v>103132</v>
      </c>
      <c r="K133" s="54" t="s">
        <v>130</v>
      </c>
    </row>
    <row r="134" spans="1:11" s="41" customFormat="1" ht="15.75">
      <c r="A134" s="56">
        <v>125</v>
      </c>
      <c r="B134" s="11" t="s">
        <v>518</v>
      </c>
      <c r="C134" s="38" t="s">
        <v>519</v>
      </c>
      <c r="D134" s="11" t="s">
        <v>520</v>
      </c>
      <c r="E134" s="51">
        <v>46007</v>
      </c>
      <c r="F134" s="52">
        <v>46017</v>
      </c>
      <c r="G134" s="53">
        <v>183077</v>
      </c>
      <c r="H134" s="60"/>
      <c r="I134" s="65"/>
      <c r="J134" s="53">
        <v>183077</v>
      </c>
      <c r="K134" s="54" t="s">
        <v>130</v>
      </c>
    </row>
    <row r="135" spans="1:11" s="41" customFormat="1" ht="15.75">
      <c r="A135" s="56">
        <v>126</v>
      </c>
      <c r="B135" s="11" t="s">
        <v>522</v>
      </c>
      <c r="C135" s="38" t="s">
        <v>521</v>
      </c>
      <c r="D135" s="11" t="s">
        <v>523</v>
      </c>
      <c r="E135" s="51">
        <v>46008</v>
      </c>
      <c r="F135" s="52">
        <v>46017</v>
      </c>
      <c r="G135" s="53">
        <v>99391.4</v>
      </c>
      <c r="H135" s="60"/>
      <c r="I135" s="65"/>
      <c r="J135" s="53">
        <v>99391.4</v>
      </c>
      <c r="K135" s="54" t="s">
        <v>130</v>
      </c>
    </row>
    <row r="136" spans="1:11" s="41" customFormat="1" ht="15.75">
      <c r="A136" s="56">
        <v>127</v>
      </c>
      <c r="B136" s="11" t="s">
        <v>524</v>
      </c>
      <c r="C136" s="38" t="s">
        <v>525</v>
      </c>
      <c r="D136" s="11" t="s">
        <v>335</v>
      </c>
      <c r="E136" s="51">
        <v>46002</v>
      </c>
      <c r="F136" s="52">
        <v>46020</v>
      </c>
      <c r="G136" s="53">
        <v>177000</v>
      </c>
      <c r="H136" s="60"/>
      <c r="I136" s="65"/>
      <c r="J136" s="53">
        <v>177000</v>
      </c>
      <c r="K136" s="54" t="s">
        <v>130</v>
      </c>
    </row>
    <row r="137" spans="1:11" s="41" customFormat="1" ht="15.75">
      <c r="A137" s="56">
        <v>128</v>
      </c>
      <c r="B137" s="11" t="s">
        <v>526</v>
      </c>
      <c r="C137" s="38" t="s">
        <v>527</v>
      </c>
      <c r="D137" s="11" t="s">
        <v>528</v>
      </c>
      <c r="E137" s="51">
        <v>46000</v>
      </c>
      <c r="F137" s="52">
        <v>46020</v>
      </c>
      <c r="G137" s="53">
        <v>76700</v>
      </c>
      <c r="H137" s="60"/>
      <c r="I137" s="65"/>
      <c r="J137" s="53">
        <v>76700</v>
      </c>
      <c r="K137" s="54" t="s">
        <v>130</v>
      </c>
    </row>
    <row r="138" spans="1:11" s="41" customFormat="1" ht="15.75">
      <c r="A138" s="56">
        <v>129</v>
      </c>
      <c r="B138" s="11" t="s">
        <v>529</v>
      </c>
      <c r="C138" s="38" t="s">
        <v>530</v>
      </c>
      <c r="D138" s="11" t="s">
        <v>531</v>
      </c>
      <c r="E138" s="51">
        <v>45994</v>
      </c>
      <c r="F138" s="52">
        <v>46020</v>
      </c>
      <c r="G138" s="53">
        <v>218400</v>
      </c>
      <c r="H138" s="60"/>
      <c r="I138" s="65"/>
      <c r="J138" s="53">
        <v>218400</v>
      </c>
      <c r="K138" s="54" t="s">
        <v>130</v>
      </c>
    </row>
    <row r="139" spans="1:11" s="41" customFormat="1" ht="88.5" customHeight="1">
      <c r="A139" s="56">
        <v>130</v>
      </c>
      <c r="B139" s="11" t="s">
        <v>532</v>
      </c>
      <c r="C139" s="38" t="s">
        <v>533</v>
      </c>
      <c r="D139" s="11" t="s">
        <v>534</v>
      </c>
      <c r="E139" s="51">
        <v>46013</v>
      </c>
      <c r="F139" s="61">
        <v>46020</v>
      </c>
      <c r="G139" s="62">
        <v>487221.63</v>
      </c>
      <c r="H139" s="60"/>
      <c r="I139" s="65">
        <v>487221.63</v>
      </c>
      <c r="J139" s="62"/>
      <c r="K139" s="54" t="s">
        <v>172</v>
      </c>
    </row>
    <row r="140" spans="1:11" s="41" customFormat="1" ht="15.75">
      <c r="A140" s="56">
        <v>131</v>
      </c>
      <c r="B140" s="11" t="s">
        <v>535</v>
      </c>
      <c r="C140" s="38" t="s">
        <v>536</v>
      </c>
      <c r="D140" s="11" t="s">
        <v>412</v>
      </c>
      <c r="E140" s="51">
        <v>46003</v>
      </c>
      <c r="F140" s="52">
        <v>46020</v>
      </c>
      <c r="G140" s="53">
        <v>169081.93</v>
      </c>
      <c r="H140" s="60"/>
      <c r="I140" s="65"/>
      <c r="J140" s="53">
        <v>169081.93</v>
      </c>
      <c r="K140" s="54" t="s">
        <v>130</v>
      </c>
    </row>
    <row r="141" spans="1:11" s="41" customFormat="1" ht="15.75">
      <c r="A141" s="56">
        <v>132</v>
      </c>
      <c r="B141" s="11" t="s">
        <v>537</v>
      </c>
      <c r="C141" s="38" t="s">
        <v>538</v>
      </c>
      <c r="D141" s="11" t="s">
        <v>539</v>
      </c>
      <c r="E141" s="51">
        <v>46013</v>
      </c>
      <c r="F141" s="52">
        <v>46020</v>
      </c>
      <c r="G141" s="53">
        <v>518742.27</v>
      </c>
      <c r="H141" s="60"/>
      <c r="I141" s="65"/>
      <c r="J141" s="53">
        <v>518742.27</v>
      </c>
      <c r="K141" s="54" t="s">
        <v>130</v>
      </c>
    </row>
    <row r="142" spans="1:11" s="41" customFormat="1" ht="15.75">
      <c r="A142" s="56">
        <v>133</v>
      </c>
      <c r="B142" s="11" t="s">
        <v>540</v>
      </c>
      <c r="C142" s="38" t="s">
        <v>536</v>
      </c>
      <c r="D142" s="11" t="s">
        <v>541</v>
      </c>
      <c r="E142" s="51">
        <v>46007</v>
      </c>
      <c r="F142" s="52">
        <v>46020</v>
      </c>
      <c r="G142" s="53">
        <v>45559.8</v>
      </c>
      <c r="H142" s="60"/>
      <c r="I142" s="65"/>
      <c r="J142" s="53">
        <v>45559.8</v>
      </c>
      <c r="K142" s="54" t="s">
        <v>130</v>
      </c>
    </row>
    <row r="143" spans="1:11" s="41" customFormat="1" ht="15.75">
      <c r="A143" s="56">
        <v>134</v>
      </c>
      <c r="B143" s="11" t="s">
        <v>542</v>
      </c>
      <c r="C143" s="38" t="s">
        <v>543</v>
      </c>
      <c r="D143" s="11" t="s">
        <v>544</v>
      </c>
      <c r="E143" s="51">
        <v>46006</v>
      </c>
      <c r="F143" s="52">
        <v>46020</v>
      </c>
      <c r="G143" s="53">
        <v>77715.31</v>
      </c>
      <c r="H143" s="60"/>
      <c r="I143" s="65">
        <v>77715.31</v>
      </c>
      <c r="J143" s="53"/>
      <c r="K143" s="54" t="s">
        <v>172</v>
      </c>
    </row>
    <row r="144" spans="1:11" s="41" customFormat="1" ht="15.75">
      <c r="A144" s="56">
        <v>135</v>
      </c>
      <c r="B144" s="11" t="s">
        <v>545</v>
      </c>
      <c r="C144" s="38" t="s">
        <v>536</v>
      </c>
      <c r="D144" s="11" t="s">
        <v>546</v>
      </c>
      <c r="E144" s="51">
        <v>46013</v>
      </c>
      <c r="F144" s="52">
        <v>46020</v>
      </c>
      <c r="G144" s="53">
        <v>77006.559999999998</v>
      </c>
      <c r="H144" s="60"/>
      <c r="I144" s="65"/>
      <c r="J144" s="53">
        <v>77006.559999999998</v>
      </c>
      <c r="K144" s="54" t="s">
        <v>130</v>
      </c>
    </row>
    <row r="145" spans="1:11" s="41" customFormat="1" ht="15.75">
      <c r="A145" s="56">
        <v>136</v>
      </c>
      <c r="B145" s="11" t="s">
        <v>77</v>
      </c>
      <c r="C145" s="38" t="s">
        <v>509</v>
      </c>
      <c r="D145" s="11" t="s">
        <v>547</v>
      </c>
      <c r="E145" s="51">
        <v>46009</v>
      </c>
      <c r="F145" s="52">
        <v>46020</v>
      </c>
      <c r="G145" s="53">
        <v>7192.11</v>
      </c>
      <c r="H145" s="60"/>
      <c r="I145" s="53">
        <v>7192.11</v>
      </c>
      <c r="J145" s="53"/>
      <c r="K145" s="54" t="s">
        <v>172</v>
      </c>
    </row>
    <row r="146" spans="1:11" s="41" customFormat="1" ht="15.75">
      <c r="A146" s="56">
        <v>137</v>
      </c>
      <c r="B146" s="11" t="s">
        <v>77</v>
      </c>
      <c r="C146" s="38" t="s">
        <v>509</v>
      </c>
      <c r="D146" s="11" t="s">
        <v>548</v>
      </c>
      <c r="E146" s="51">
        <v>46006</v>
      </c>
      <c r="F146" s="52">
        <v>46020</v>
      </c>
      <c r="G146" s="53">
        <v>18702.02</v>
      </c>
      <c r="H146" s="60"/>
      <c r="I146" s="53">
        <v>18702.02</v>
      </c>
      <c r="J146" s="53"/>
      <c r="K146" s="54" t="s">
        <v>172</v>
      </c>
    </row>
    <row r="147" spans="1:11" s="41" customFormat="1" ht="15.75">
      <c r="A147" s="56">
        <v>138</v>
      </c>
      <c r="B147" s="11" t="s">
        <v>554</v>
      </c>
      <c r="C147" s="38" t="s">
        <v>71</v>
      </c>
      <c r="D147" s="11" t="s">
        <v>555</v>
      </c>
      <c r="E147" s="51">
        <v>46022</v>
      </c>
      <c r="F147" s="52">
        <v>46022</v>
      </c>
      <c r="G147" s="53">
        <v>78408.88</v>
      </c>
      <c r="H147" s="60"/>
      <c r="I147" s="53">
        <v>78408.88</v>
      </c>
      <c r="J147" s="53"/>
      <c r="K147" s="54" t="s">
        <v>172</v>
      </c>
    </row>
    <row r="148" spans="1:11" s="41" customFormat="1" ht="15.75">
      <c r="A148" s="56">
        <v>139</v>
      </c>
      <c r="B148" s="11" t="s">
        <v>554</v>
      </c>
      <c r="C148" s="38" t="s">
        <v>71</v>
      </c>
      <c r="D148" s="11" t="s">
        <v>556</v>
      </c>
      <c r="E148" s="51">
        <v>46022</v>
      </c>
      <c r="F148" s="52">
        <v>46022</v>
      </c>
      <c r="G148" s="53">
        <v>139845.73000000001</v>
      </c>
      <c r="H148" s="60"/>
      <c r="I148" s="53">
        <v>139845.73000000001</v>
      </c>
      <c r="J148" s="53"/>
      <c r="K148" s="54" t="s">
        <v>172</v>
      </c>
    </row>
    <row r="149" spans="1:11" s="41" customFormat="1" ht="15.75">
      <c r="A149" s="56">
        <v>140</v>
      </c>
      <c r="B149" s="11" t="s">
        <v>554</v>
      </c>
      <c r="C149" s="38" t="s">
        <v>71</v>
      </c>
      <c r="D149" s="11" t="s">
        <v>557</v>
      </c>
      <c r="E149" s="51">
        <v>46022</v>
      </c>
      <c r="F149" s="52">
        <v>46022</v>
      </c>
      <c r="G149" s="53">
        <v>198070.67</v>
      </c>
      <c r="H149" s="60"/>
      <c r="I149" s="53">
        <v>198070.67</v>
      </c>
      <c r="J149" s="53"/>
      <c r="K149" s="54" t="s">
        <v>172</v>
      </c>
    </row>
    <row r="150" spans="1:11" s="41" customFormat="1" ht="15.75">
      <c r="A150" s="56">
        <v>141</v>
      </c>
      <c r="B150" s="11" t="s">
        <v>554</v>
      </c>
      <c r="C150" s="38" t="s">
        <v>71</v>
      </c>
      <c r="D150" s="11" t="s">
        <v>558</v>
      </c>
      <c r="E150" s="51">
        <v>46022</v>
      </c>
      <c r="F150" s="52">
        <v>46022</v>
      </c>
      <c r="G150" s="53">
        <v>510084.77</v>
      </c>
      <c r="H150" s="60"/>
      <c r="I150" s="53">
        <v>510084.77</v>
      </c>
      <c r="J150" s="53"/>
      <c r="K150" s="54" t="s">
        <v>172</v>
      </c>
    </row>
    <row r="151" spans="1:11" s="41" customFormat="1" ht="15.75">
      <c r="A151" s="56">
        <v>142</v>
      </c>
      <c r="B151" s="11" t="s">
        <v>554</v>
      </c>
      <c r="C151" s="38" t="s">
        <v>71</v>
      </c>
      <c r="D151" s="11" t="s">
        <v>559</v>
      </c>
      <c r="E151" s="51">
        <v>46022</v>
      </c>
      <c r="F151" s="52">
        <v>46022</v>
      </c>
      <c r="G151" s="53">
        <v>59843.15</v>
      </c>
      <c r="H151" s="60"/>
      <c r="I151" s="53">
        <v>59843.15</v>
      </c>
      <c r="J151" s="53"/>
      <c r="K151" s="54" t="s">
        <v>172</v>
      </c>
    </row>
    <row r="152" spans="1:11" s="41" customFormat="1" ht="15.75">
      <c r="A152" s="56">
        <v>143</v>
      </c>
      <c r="B152" s="11" t="s">
        <v>26</v>
      </c>
      <c r="C152" s="24" t="s">
        <v>27</v>
      </c>
      <c r="D152" s="11" t="s">
        <v>560</v>
      </c>
      <c r="E152" s="51">
        <v>46021</v>
      </c>
      <c r="F152" s="52">
        <v>46021</v>
      </c>
      <c r="G152" s="53">
        <v>12000</v>
      </c>
      <c r="H152" s="60"/>
      <c r="I152" s="53">
        <v>12000</v>
      </c>
      <c r="J152" s="53"/>
      <c r="K152" s="54" t="s">
        <v>172</v>
      </c>
    </row>
    <row r="153" spans="1:11" s="41" customFormat="1" ht="15.75">
      <c r="A153" s="56">
        <v>144</v>
      </c>
      <c r="B153" s="11" t="s">
        <v>561</v>
      </c>
      <c r="C153" s="38" t="s">
        <v>562</v>
      </c>
      <c r="D153" s="11" t="s">
        <v>563</v>
      </c>
      <c r="E153" s="51">
        <v>46021</v>
      </c>
      <c r="F153" s="52">
        <v>46021</v>
      </c>
      <c r="G153" s="53">
        <v>46800</v>
      </c>
      <c r="H153" s="60"/>
      <c r="I153" s="53">
        <v>46800</v>
      </c>
      <c r="J153" s="53"/>
      <c r="K153" s="54" t="s">
        <v>172</v>
      </c>
    </row>
    <row r="154" spans="1:11" s="41" customFormat="1" ht="15.75">
      <c r="A154" s="56">
        <v>145</v>
      </c>
      <c r="B154" s="11" t="s">
        <v>549</v>
      </c>
      <c r="C154" s="38" t="s">
        <v>550</v>
      </c>
      <c r="D154" s="11" t="s">
        <v>551</v>
      </c>
      <c r="E154" s="51">
        <v>46018</v>
      </c>
      <c r="F154" s="52">
        <v>46021</v>
      </c>
      <c r="G154" s="53">
        <v>879516.94</v>
      </c>
      <c r="H154" s="60"/>
      <c r="I154" s="53">
        <v>879516.94</v>
      </c>
      <c r="J154" s="53"/>
      <c r="K154" s="54" t="s">
        <v>172</v>
      </c>
    </row>
    <row r="155" spans="1:11" s="41" customFormat="1" ht="15.75">
      <c r="A155" s="56">
        <v>146</v>
      </c>
      <c r="B155" s="11" t="s">
        <v>549</v>
      </c>
      <c r="C155" s="38" t="s">
        <v>550</v>
      </c>
      <c r="D155" s="11" t="s">
        <v>552</v>
      </c>
      <c r="E155" s="51">
        <v>46018</v>
      </c>
      <c r="F155" s="52">
        <v>46021</v>
      </c>
      <c r="G155" s="53">
        <v>317890.69</v>
      </c>
      <c r="H155" s="60"/>
      <c r="I155" s="53">
        <v>317890.69</v>
      </c>
      <c r="J155" s="53"/>
      <c r="K155" s="54" t="s">
        <v>172</v>
      </c>
    </row>
    <row r="156" spans="1:11" s="41" customFormat="1" ht="15.75">
      <c r="A156" s="56">
        <v>147</v>
      </c>
      <c r="B156" s="11" t="s">
        <v>549</v>
      </c>
      <c r="C156" s="38" t="s">
        <v>377</v>
      </c>
      <c r="D156" s="11" t="s">
        <v>553</v>
      </c>
      <c r="E156" s="51">
        <v>46018</v>
      </c>
      <c r="F156" s="52">
        <v>46021</v>
      </c>
      <c r="G156" s="53">
        <v>37739</v>
      </c>
      <c r="H156" s="60"/>
      <c r="I156" s="53">
        <v>37739</v>
      </c>
      <c r="J156" s="53"/>
      <c r="K156" s="54" t="s">
        <v>172</v>
      </c>
    </row>
    <row r="157" spans="1:11" s="41" customFormat="1">
      <c r="A157" s="56">
        <v>148</v>
      </c>
      <c r="B157" s="11" t="s">
        <v>293</v>
      </c>
      <c r="C157" s="11" t="s">
        <v>7</v>
      </c>
      <c r="D157" s="11" t="s">
        <v>294</v>
      </c>
      <c r="E157" s="51">
        <v>45964</v>
      </c>
      <c r="F157" s="52">
        <v>45965</v>
      </c>
      <c r="G157" s="53">
        <v>10384.790000000001</v>
      </c>
      <c r="H157" s="50"/>
      <c r="I157" s="53"/>
      <c r="J157" s="53">
        <v>10384.790000000001</v>
      </c>
      <c r="K157" s="54" t="s">
        <v>130</v>
      </c>
    </row>
    <row r="158" spans="1:11" s="41" customFormat="1" ht="13.5" customHeight="1">
      <c r="A158" s="56">
        <v>149</v>
      </c>
      <c r="B158" s="45" t="s">
        <v>177</v>
      </c>
      <c r="C158" s="38" t="s">
        <v>175</v>
      </c>
      <c r="D158" s="10" t="s">
        <v>295</v>
      </c>
      <c r="E158" s="39">
        <v>45947</v>
      </c>
      <c r="F158" s="40">
        <v>45966</v>
      </c>
      <c r="G158" s="35">
        <v>92928</v>
      </c>
      <c r="H158" s="37"/>
      <c r="I158" s="35">
        <v>92928</v>
      </c>
      <c r="J158" s="35"/>
      <c r="K158" s="12" t="s">
        <v>172</v>
      </c>
    </row>
    <row r="159" spans="1:11" s="41" customFormat="1">
      <c r="A159" s="56">
        <v>150</v>
      </c>
      <c r="B159" s="45" t="s">
        <v>177</v>
      </c>
      <c r="C159" s="38" t="s">
        <v>175</v>
      </c>
      <c r="D159" s="10" t="s">
        <v>296</v>
      </c>
      <c r="E159" s="39">
        <v>45947</v>
      </c>
      <c r="F159" s="40">
        <v>45966</v>
      </c>
      <c r="G159" s="35">
        <v>8760</v>
      </c>
      <c r="H159" s="37"/>
      <c r="I159" s="35">
        <v>8760</v>
      </c>
      <c r="J159" s="35"/>
      <c r="K159" s="12" t="s">
        <v>172</v>
      </c>
    </row>
    <row r="160" spans="1:11" s="41" customFormat="1">
      <c r="A160" s="56">
        <v>151</v>
      </c>
      <c r="B160" s="45" t="s">
        <v>177</v>
      </c>
      <c r="C160" s="38" t="s">
        <v>175</v>
      </c>
      <c r="D160" s="10" t="s">
        <v>297</v>
      </c>
      <c r="E160" s="39">
        <v>45947</v>
      </c>
      <c r="F160" s="40">
        <v>45966</v>
      </c>
      <c r="G160" s="35">
        <v>49344</v>
      </c>
      <c r="H160" s="37"/>
      <c r="I160" s="35">
        <v>49344</v>
      </c>
      <c r="J160" s="35"/>
      <c r="K160" s="12" t="s">
        <v>172</v>
      </c>
    </row>
    <row r="161" spans="1:11" s="41" customFormat="1">
      <c r="A161" s="56">
        <v>152</v>
      </c>
      <c r="B161" s="10" t="s">
        <v>181</v>
      </c>
      <c r="C161" s="38" t="s">
        <v>175</v>
      </c>
      <c r="D161" s="10" t="s">
        <v>298</v>
      </c>
      <c r="E161" s="39">
        <v>45937</v>
      </c>
      <c r="F161" s="40">
        <v>45966</v>
      </c>
      <c r="G161" s="35">
        <v>202409.72</v>
      </c>
      <c r="H161" s="37"/>
      <c r="I161" s="35">
        <v>202409.72</v>
      </c>
      <c r="J161" s="35"/>
      <c r="K161" s="12" t="s">
        <v>172</v>
      </c>
    </row>
    <row r="162" spans="1:11" s="41" customFormat="1">
      <c r="A162" s="56">
        <v>153</v>
      </c>
      <c r="B162" s="10" t="s">
        <v>299</v>
      </c>
      <c r="C162" s="38" t="s">
        <v>175</v>
      </c>
      <c r="D162" s="10" t="s">
        <v>300</v>
      </c>
      <c r="E162" s="39">
        <v>45962</v>
      </c>
      <c r="F162" s="40">
        <v>45966</v>
      </c>
      <c r="G162" s="35">
        <v>797427.02</v>
      </c>
      <c r="H162" s="37"/>
      <c r="I162" s="35">
        <v>797427.02</v>
      </c>
      <c r="J162" s="35"/>
      <c r="K162" s="12" t="s">
        <v>172</v>
      </c>
    </row>
    <row r="163" spans="1:11" s="41" customFormat="1">
      <c r="A163" s="56">
        <v>154</v>
      </c>
      <c r="B163" s="10" t="s">
        <v>96</v>
      </c>
      <c r="C163" s="24" t="s">
        <v>97</v>
      </c>
      <c r="D163" s="10" t="s">
        <v>301</v>
      </c>
      <c r="E163" s="39">
        <v>45966</v>
      </c>
      <c r="F163" s="40">
        <v>45967</v>
      </c>
      <c r="G163" s="35">
        <v>14365</v>
      </c>
      <c r="H163" s="37"/>
      <c r="I163" s="35">
        <v>14365</v>
      </c>
      <c r="J163" s="35"/>
      <c r="K163" s="12" t="s">
        <v>172</v>
      </c>
    </row>
    <row r="164" spans="1:11" s="41" customFormat="1">
      <c r="A164" s="56">
        <v>155</v>
      </c>
      <c r="B164" s="10" t="s">
        <v>302</v>
      </c>
      <c r="C164" s="10" t="s">
        <v>303</v>
      </c>
      <c r="D164" s="10" t="s">
        <v>304</v>
      </c>
      <c r="E164" s="39">
        <v>45962</v>
      </c>
      <c r="F164" s="40">
        <v>45967</v>
      </c>
      <c r="G164" s="35">
        <v>5500</v>
      </c>
      <c r="H164" s="37"/>
      <c r="I164" s="35">
        <v>5500</v>
      </c>
      <c r="J164" s="35"/>
      <c r="K164" s="12" t="s">
        <v>172</v>
      </c>
    </row>
    <row r="165" spans="1:11" s="41" customFormat="1">
      <c r="A165" s="56">
        <v>156</v>
      </c>
      <c r="B165" s="10" t="s">
        <v>305</v>
      </c>
      <c r="C165" s="2" t="s">
        <v>37</v>
      </c>
      <c r="D165" s="1" t="s">
        <v>306</v>
      </c>
      <c r="E165" s="3">
        <v>45962</v>
      </c>
      <c r="F165" s="4">
        <v>45967</v>
      </c>
      <c r="G165" s="5">
        <v>14160</v>
      </c>
      <c r="H165" s="37"/>
      <c r="I165" s="35"/>
      <c r="J165" s="35">
        <v>14160</v>
      </c>
      <c r="K165" s="54" t="s">
        <v>130</v>
      </c>
    </row>
    <row r="166" spans="1:11" s="41" customFormat="1">
      <c r="A166" s="56">
        <v>157</v>
      </c>
      <c r="B166" s="10" t="s">
        <v>26</v>
      </c>
      <c r="C166" s="24" t="s">
        <v>27</v>
      </c>
      <c r="D166" s="10" t="s">
        <v>307</v>
      </c>
      <c r="E166" s="39">
        <v>45966</v>
      </c>
      <c r="F166" s="40">
        <v>45967</v>
      </c>
      <c r="G166" s="35">
        <v>9780</v>
      </c>
      <c r="H166" s="37"/>
      <c r="I166" s="35">
        <v>9780</v>
      </c>
      <c r="J166" s="35"/>
      <c r="K166" s="12" t="s">
        <v>172</v>
      </c>
    </row>
    <row r="167" spans="1:11" s="41" customFormat="1">
      <c r="A167" s="56">
        <v>158</v>
      </c>
      <c r="B167" s="10" t="s">
        <v>308</v>
      </c>
      <c r="C167" s="24" t="s">
        <v>10</v>
      </c>
      <c r="D167" s="10" t="s">
        <v>309</v>
      </c>
      <c r="E167" s="39">
        <v>45964</v>
      </c>
      <c r="F167" s="40">
        <v>45968</v>
      </c>
      <c r="G167" s="35">
        <v>593138</v>
      </c>
      <c r="H167" s="37"/>
      <c r="I167" s="35">
        <v>593138</v>
      </c>
      <c r="J167" s="35"/>
      <c r="K167" s="12" t="s">
        <v>172</v>
      </c>
    </row>
    <row r="168" spans="1:11" s="41" customFormat="1">
      <c r="A168" s="56">
        <v>159</v>
      </c>
      <c r="B168" s="10" t="s">
        <v>310</v>
      </c>
      <c r="C168" s="10" t="s">
        <v>311</v>
      </c>
      <c r="D168" s="10" t="s">
        <v>312</v>
      </c>
      <c r="E168" s="39">
        <v>45959</v>
      </c>
      <c r="F168" s="40">
        <v>45968</v>
      </c>
      <c r="G168" s="35">
        <v>2909283.05</v>
      </c>
      <c r="H168" s="37"/>
      <c r="I168" s="35">
        <f>727320.76+727320.76</f>
        <v>1454641.52</v>
      </c>
      <c r="J168" s="35">
        <f>2909283.05-I168</f>
        <v>1454641.5299999998</v>
      </c>
      <c r="K168" s="54" t="s">
        <v>130</v>
      </c>
    </row>
    <row r="169" spans="1:11" s="41" customFormat="1">
      <c r="A169" s="56">
        <v>160</v>
      </c>
      <c r="B169" s="10" t="s">
        <v>206</v>
      </c>
      <c r="C169" s="10" t="s">
        <v>7</v>
      </c>
      <c r="D169" s="10" t="s">
        <v>313</v>
      </c>
      <c r="E169" s="39">
        <v>45964</v>
      </c>
      <c r="F169" s="40">
        <v>45968</v>
      </c>
      <c r="G169" s="35">
        <v>21004</v>
      </c>
      <c r="H169" s="37"/>
      <c r="I169" s="35">
        <v>21004</v>
      </c>
      <c r="J169" s="35"/>
      <c r="K169" s="12" t="s">
        <v>172</v>
      </c>
    </row>
    <row r="170" spans="1:11" s="41" customFormat="1">
      <c r="A170" s="56">
        <v>161</v>
      </c>
      <c r="B170" s="10" t="s">
        <v>206</v>
      </c>
      <c r="C170" s="10" t="s">
        <v>7</v>
      </c>
      <c r="D170" s="10" t="s">
        <v>314</v>
      </c>
      <c r="E170" s="39">
        <v>45964</v>
      </c>
      <c r="F170" s="40">
        <v>45968</v>
      </c>
      <c r="G170" s="35">
        <v>70729.2</v>
      </c>
      <c r="H170" s="37"/>
      <c r="I170" s="35">
        <v>70729.2</v>
      </c>
      <c r="J170" s="35"/>
      <c r="K170" s="12" t="s">
        <v>172</v>
      </c>
    </row>
    <row r="171" spans="1:11" s="41" customFormat="1">
      <c r="A171" s="56">
        <v>162</v>
      </c>
      <c r="B171" s="10" t="s">
        <v>206</v>
      </c>
      <c r="C171" s="10" t="s">
        <v>7</v>
      </c>
      <c r="D171" s="10" t="s">
        <v>315</v>
      </c>
      <c r="E171" s="39">
        <v>45964</v>
      </c>
      <c r="F171" s="40">
        <v>45968</v>
      </c>
      <c r="G171" s="35">
        <v>106188.2</v>
      </c>
      <c r="H171" s="37"/>
      <c r="I171" s="35">
        <v>106188.2</v>
      </c>
      <c r="J171" s="35"/>
      <c r="K171" s="12" t="s">
        <v>172</v>
      </c>
    </row>
    <row r="172" spans="1:11" s="41" customFormat="1">
      <c r="A172" s="56">
        <v>163</v>
      </c>
      <c r="B172" s="10" t="s">
        <v>188</v>
      </c>
      <c r="C172" s="38" t="s">
        <v>183</v>
      </c>
      <c r="D172" s="10" t="s">
        <v>316</v>
      </c>
      <c r="E172" s="39">
        <v>45964</v>
      </c>
      <c r="F172" s="40">
        <v>45968</v>
      </c>
      <c r="G172" s="35">
        <v>212400</v>
      </c>
      <c r="H172" s="37"/>
      <c r="I172" s="35">
        <v>212400</v>
      </c>
      <c r="J172" s="35"/>
      <c r="K172" s="12" t="s">
        <v>172</v>
      </c>
    </row>
    <row r="173" spans="1:11" s="41" customFormat="1">
      <c r="A173" s="56">
        <v>164</v>
      </c>
      <c r="B173" s="10" t="s">
        <v>6</v>
      </c>
      <c r="C173" s="10" t="s">
        <v>7</v>
      </c>
      <c r="D173" s="10" t="s">
        <v>317</v>
      </c>
      <c r="E173" s="39">
        <v>45968</v>
      </c>
      <c r="F173" s="40">
        <v>45972</v>
      </c>
      <c r="G173" s="35">
        <v>18210.37</v>
      </c>
      <c r="H173" s="37"/>
      <c r="I173" s="35"/>
      <c r="J173" s="35">
        <v>18210.37</v>
      </c>
      <c r="K173" s="54" t="s">
        <v>130</v>
      </c>
    </row>
    <row r="174" spans="1:11" s="41" customFormat="1">
      <c r="A174" s="56">
        <v>165</v>
      </c>
      <c r="B174" s="10" t="s">
        <v>174</v>
      </c>
      <c r="C174" s="38" t="s">
        <v>175</v>
      </c>
      <c r="D174" s="10" t="s">
        <v>318</v>
      </c>
      <c r="E174" s="39">
        <v>45952</v>
      </c>
      <c r="F174" s="40">
        <v>45974</v>
      </c>
      <c r="G174" s="35">
        <v>567723.56000000006</v>
      </c>
      <c r="H174" s="37"/>
      <c r="I174" s="35">
        <f>17555.32+550168.24</f>
        <v>567723.55999999994</v>
      </c>
      <c r="J174" s="35"/>
      <c r="K174" s="12" t="s">
        <v>172</v>
      </c>
    </row>
    <row r="175" spans="1:11">
      <c r="A175" s="56">
        <v>166</v>
      </c>
      <c r="B175" s="1" t="s">
        <v>319</v>
      </c>
      <c r="C175" s="38" t="s">
        <v>320</v>
      </c>
      <c r="D175" s="1" t="s">
        <v>321</v>
      </c>
      <c r="E175" s="3">
        <v>45968</v>
      </c>
      <c r="F175" s="4">
        <v>45974</v>
      </c>
      <c r="G175" s="5">
        <v>73088.61</v>
      </c>
      <c r="H175" s="6"/>
      <c r="I175" s="5">
        <v>73088.61</v>
      </c>
      <c r="J175" s="5"/>
      <c r="K175" s="12" t="s">
        <v>172</v>
      </c>
    </row>
    <row r="176" spans="1:11" s="41" customFormat="1">
      <c r="A176" s="56">
        <v>167</v>
      </c>
      <c r="B176" s="10" t="s">
        <v>322</v>
      </c>
      <c r="C176" s="11" t="s">
        <v>227</v>
      </c>
      <c r="D176" s="10" t="s">
        <v>323</v>
      </c>
      <c r="E176" s="39">
        <v>45972</v>
      </c>
      <c r="F176" s="40">
        <v>45974</v>
      </c>
      <c r="G176" s="35">
        <v>212500</v>
      </c>
      <c r="H176" s="37"/>
      <c r="I176" s="35">
        <v>212500</v>
      </c>
      <c r="J176" s="35"/>
      <c r="K176" s="12" t="s">
        <v>172</v>
      </c>
    </row>
    <row r="177" spans="1:11" s="41" customFormat="1">
      <c r="A177" s="56">
        <v>168</v>
      </c>
      <c r="B177" s="10" t="s">
        <v>324</v>
      </c>
      <c r="C177" s="38" t="s">
        <v>247</v>
      </c>
      <c r="D177" s="10" t="s">
        <v>325</v>
      </c>
      <c r="E177" s="39">
        <v>45964</v>
      </c>
      <c r="F177" s="40">
        <v>45974</v>
      </c>
      <c r="G177" s="35">
        <v>160480</v>
      </c>
      <c r="H177" s="37"/>
      <c r="I177" s="35">
        <v>160480</v>
      </c>
      <c r="J177" s="35"/>
      <c r="K177" s="12" t="s">
        <v>172</v>
      </c>
    </row>
    <row r="178" spans="1:11" s="41" customFormat="1">
      <c r="A178" s="56">
        <v>169</v>
      </c>
      <c r="B178" s="10" t="s">
        <v>326</v>
      </c>
      <c r="C178" s="38" t="s">
        <v>246</v>
      </c>
      <c r="D178" s="10" t="s">
        <v>327</v>
      </c>
      <c r="E178" s="39">
        <v>45965</v>
      </c>
      <c r="F178" s="40">
        <v>45974</v>
      </c>
      <c r="G178" s="35">
        <v>12557.5</v>
      </c>
      <c r="H178" s="37"/>
      <c r="I178" s="35">
        <v>12557.5</v>
      </c>
      <c r="J178" s="35"/>
      <c r="K178" s="12" t="s">
        <v>172</v>
      </c>
    </row>
    <row r="179" spans="1:11" s="41" customFormat="1">
      <c r="A179" s="56">
        <v>170</v>
      </c>
      <c r="B179" s="10" t="s">
        <v>326</v>
      </c>
      <c r="C179" s="38" t="s">
        <v>246</v>
      </c>
      <c r="D179" s="10" t="s">
        <v>329</v>
      </c>
      <c r="E179" s="39">
        <v>45964</v>
      </c>
      <c r="F179" s="40">
        <v>45974</v>
      </c>
      <c r="G179" s="35">
        <v>12557.5</v>
      </c>
      <c r="H179" s="37"/>
      <c r="I179" s="35">
        <v>12557.5</v>
      </c>
      <c r="J179" s="35"/>
      <c r="K179" s="12" t="s">
        <v>172</v>
      </c>
    </row>
    <row r="180" spans="1:11" s="41" customFormat="1">
      <c r="A180" s="56">
        <v>171</v>
      </c>
      <c r="B180" s="10" t="s">
        <v>326</v>
      </c>
      <c r="C180" s="38" t="s">
        <v>246</v>
      </c>
      <c r="D180" s="10" t="s">
        <v>330</v>
      </c>
      <c r="E180" s="39">
        <v>45962</v>
      </c>
      <c r="F180" s="40">
        <v>45974</v>
      </c>
      <c r="G180" s="35">
        <v>11687.84</v>
      </c>
      <c r="H180" s="37"/>
      <c r="I180" s="35">
        <v>11687.84</v>
      </c>
      <c r="J180" s="35"/>
      <c r="K180" s="12" t="s">
        <v>172</v>
      </c>
    </row>
    <row r="181" spans="1:11" s="41" customFormat="1">
      <c r="A181" s="56">
        <v>172</v>
      </c>
      <c r="B181" s="10" t="s">
        <v>326</v>
      </c>
      <c r="C181" s="38" t="s">
        <v>246</v>
      </c>
      <c r="D181" s="10" t="s">
        <v>331</v>
      </c>
      <c r="E181" s="39">
        <v>45962</v>
      </c>
      <c r="F181" s="40">
        <v>45974</v>
      </c>
      <c r="G181" s="35">
        <v>11609.96</v>
      </c>
      <c r="H181" s="37"/>
      <c r="I181" s="35">
        <v>11609.96</v>
      </c>
      <c r="J181" s="35"/>
      <c r="K181" s="12" t="s">
        <v>172</v>
      </c>
    </row>
    <row r="182" spans="1:11" s="41" customFormat="1">
      <c r="A182" s="56">
        <v>173</v>
      </c>
      <c r="B182" s="10" t="s">
        <v>326</v>
      </c>
      <c r="C182" s="38" t="s">
        <v>246</v>
      </c>
      <c r="D182" s="10" t="s">
        <v>328</v>
      </c>
      <c r="E182" s="39">
        <v>45966</v>
      </c>
      <c r="F182" s="40">
        <v>45974</v>
      </c>
      <c r="G182" s="35">
        <v>12557.5</v>
      </c>
      <c r="H182" s="37"/>
      <c r="I182" s="35">
        <v>12557.5</v>
      </c>
      <c r="J182" s="35"/>
      <c r="K182" s="12" t="s">
        <v>172</v>
      </c>
    </row>
    <row r="183" spans="1:11" s="41" customFormat="1">
      <c r="A183" s="56">
        <v>174</v>
      </c>
      <c r="B183" s="10" t="s">
        <v>332</v>
      </c>
      <c r="C183" s="38" t="s">
        <v>320</v>
      </c>
      <c r="D183" s="10" t="s">
        <v>333</v>
      </c>
      <c r="E183" s="39">
        <v>45966</v>
      </c>
      <c r="F183" s="40">
        <v>45974</v>
      </c>
      <c r="G183" s="35">
        <v>89988.59</v>
      </c>
      <c r="H183" s="37"/>
      <c r="I183" s="35">
        <v>89988.59</v>
      </c>
      <c r="J183" s="35"/>
      <c r="K183" s="12" t="s">
        <v>172</v>
      </c>
    </row>
    <row r="184" spans="1:11" s="41" customFormat="1">
      <c r="A184" s="56">
        <v>175</v>
      </c>
      <c r="B184" s="10" t="s">
        <v>334</v>
      </c>
      <c r="C184" s="38" t="s">
        <v>247</v>
      </c>
      <c r="D184" s="10" t="s">
        <v>335</v>
      </c>
      <c r="E184" s="39">
        <v>45609</v>
      </c>
      <c r="F184" s="40">
        <v>45975</v>
      </c>
      <c r="G184" s="35">
        <v>212400</v>
      </c>
      <c r="H184" s="37"/>
      <c r="I184" s="35">
        <v>212400</v>
      </c>
      <c r="J184" s="35"/>
      <c r="K184" s="12" t="s">
        <v>172</v>
      </c>
    </row>
    <row r="185" spans="1:11" s="41" customFormat="1">
      <c r="A185" s="56">
        <v>176</v>
      </c>
      <c r="B185" s="10" t="s">
        <v>1</v>
      </c>
      <c r="C185" s="38" t="s">
        <v>2</v>
      </c>
      <c r="D185" s="10" t="s">
        <v>336</v>
      </c>
      <c r="E185" s="39">
        <v>45962</v>
      </c>
      <c r="F185" s="40">
        <v>45975</v>
      </c>
      <c r="G185" s="35">
        <v>60243</v>
      </c>
      <c r="H185" s="37"/>
      <c r="I185" s="35">
        <v>60243</v>
      </c>
      <c r="J185" s="35"/>
      <c r="K185" s="12" t="s">
        <v>172</v>
      </c>
    </row>
    <row r="186" spans="1:11" s="41" customFormat="1">
      <c r="A186" s="56">
        <v>177</v>
      </c>
      <c r="B186" s="10" t="s">
        <v>1</v>
      </c>
      <c r="C186" s="38" t="s">
        <v>2</v>
      </c>
      <c r="D186" s="10" t="s">
        <v>337</v>
      </c>
      <c r="E186" s="39">
        <v>45962</v>
      </c>
      <c r="F186" s="40">
        <v>45975</v>
      </c>
      <c r="G186" s="35">
        <v>1020</v>
      </c>
      <c r="H186" s="37"/>
      <c r="I186" s="35">
        <v>1020</v>
      </c>
      <c r="J186" s="35"/>
      <c r="K186" s="12" t="s">
        <v>172</v>
      </c>
    </row>
    <row r="187" spans="1:11" s="41" customFormat="1">
      <c r="A187" s="56">
        <v>178</v>
      </c>
      <c r="B187" s="10" t="s">
        <v>338</v>
      </c>
      <c r="C187" s="38" t="s">
        <v>71</v>
      </c>
      <c r="D187" s="10" t="s">
        <v>339</v>
      </c>
      <c r="E187" s="39">
        <v>45967</v>
      </c>
      <c r="F187" s="40">
        <v>45975</v>
      </c>
      <c r="G187" s="35">
        <v>127.18</v>
      </c>
      <c r="H187" s="37"/>
      <c r="I187" s="35">
        <v>127.18</v>
      </c>
      <c r="J187" s="35"/>
      <c r="K187" s="12" t="s">
        <v>172</v>
      </c>
    </row>
    <row r="188" spans="1:11" s="41" customFormat="1">
      <c r="A188" s="56">
        <v>179</v>
      </c>
      <c r="B188" s="10" t="s">
        <v>338</v>
      </c>
      <c r="C188" s="38" t="s">
        <v>71</v>
      </c>
      <c r="D188" s="10" t="s">
        <v>340</v>
      </c>
      <c r="E188" s="39">
        <v>45963</v>
      </c>
      <c r="F188" s="40">
        <v>45975</v>
      </c>
      <c r="G188" s="35">
        <v>40778.959999999999</v>
      </c>
      <c r="H188" s="37"/>
      <c r="I188" s="35">
        <v>40778.959999999999</v>
      </c>
      <c r="J188" s="35"/>
      <c r="K188" s="12" t="s">
        <v>172</v>
      </c>
    </row>
    <row r="189" spans="1:11" s="41" customFormat="1">
      <c r="A189" s="56">
        <v>180</v>
      </c>
      <c r="B189" s="10" t="s">
        <v>1</v>
      </c>
      <c r="C189" s="38" t="s">
        <v>2</v>
      </c>
      <c r="D189" s="10" t="s">
        <v>341</v>
      </c>
      <c r="E189" s="39">
        <v>45962</v>
      </c>
      <c r="F189" s="40">
        <v>45975</v>
      </c>
      <c r="G189" s="35">
        <v>2850</v>
      </c>
      <c r="H189" s="37"/>
      <c r="I189" s="35">
        <v>2850</v>
      </c>
      <c r="J189" s="35"/>
      <c r="K189" s="12" t="s">
        <v>172</v>
      </c>
    </row>
    <row r="190" spans="1:11" s="41" customFormat="1">
      <c r="A190" s="56">
        <v>181</v>
      </c>
      <c r="B190" s="10" t="s">
        <v>338</v>
      </c>
      <c r="C190" s="38" t="s">
        <v>71</v>
      </c>
      <c r="D190" s="10" t="s">
        <v>342</v>
      </c>
      <c r="E190" s="39">
        <v>45963</v>
      </c>
      <c r="F190" s="40">
        <v>45975</v>
      </c>
      <c r="G190" s="35">
        <v>38262.94</v>
      </c>
      <c r="H190" s="37"/>
      <c r="I190" s="35">
        <v>38262.94</v>
      </c>
      <c r="J190" s="35"/>
      <c r="K190" s="12" t="s">
        <v>172</v>
      </c>
    </row>
    <row r="191" spans="1:11" s="41" customFormat="1">
      <c r="A191" s="56">
        <v>182</v>
      </c>
      <c r="B191" s="10" t="s">
        <v>33</v>
      </c>
      <c r="C191" s="38" t="s">
        <v>34</v>
      </c>
      <c r="D191" s="10" t="s">
        <v>343</v>
      </c>
      <c r="E191" s="39">
        <v>45967</v>
      </c>
      <c r="F191" s="40">
        <v>45975</v>
      </c>
      <c r="G191" s="35">
        <v>10000</v>
      </c>
      <c r="H191" s="37"/>
      <c r="I191" s="35">
        <v>10000</v>
      </c>
      <c r="J191" s="35"/>
      <c r="K191" s="12" t="s">
        <v>172</v>
      </c>
    </row>
    <row r="192" spans="1:11" s="41" customFormat="1">
      <c r="A192" s="56">
        <v>183</v>
      </c>
      <c r="B192" s="10" t="s">
        <v>6</v>
      </c>
      <c r="C192" s="10" t="s">
        <v>7</v>
      </c>
      <c r="D192" s="10" t="s">
        <v>344</v>
      </c>
      <c r="E192" s="39">
        <v>45973</v>
      </c>
      <c r="F192" s="40">
        <v>45975</v>
      </c>
      <c r="G192" s="44">
        <v>9968.0499999999993</v>
      </c>
      <c r="H192" s="37"/>
      <c r="I192" s="35"/>
      <c r="J192" s="35">
        <v>9968.0499999999993</v>
      </c>
      <c r="K192" s="54" t="s">
        <v>130</v>
      </c>
    </row>
    <row r="193" spans="1:11" s="41" customFormat="1">
      <c r="A193" s="56">
        <v>184</v>
      </c>
      <c r="B193" s="10" t="s">
        <v>345</v>
      </c>
      <c r="C193" s="10" t="s">
        <v>183</v>
      </c>
      <c r="D193" s="10" t="s">
        <v>346</v>
      </c>
      <c r="E193" s="39">
        <v>45964</v>
      </c>
      <c r="F193" s="40">
        <v>45978</v>
      </c>
      <c r="G193" s="44">
        <v>70800</v>
      </c>
      <c r="H193" s="37"/>
      <c r="I193" s="35">
        <v>70800</v>
      </c>
      <c r="J193" s="35"/>
      <c r="K193" s="12" t="s">
        <v>172</v>
      </c>
    </row>
    <row r="194" spans="1:11" s="41" customFormat="1">
      <c r="A194" s="56">
        <v>185</v>
      </c>
      <c r="B194" s="10" t="s">
        <v>345</v>
      </c>
      <c r="C194" s="10" t="s">
        <v>183</v>
      </c>
      <c r="D194" s="10" t="s">
        <v>347</v>
      </c>
      <c r="E194" s="39">
        <v>45966</v>
      </c>
      <c r="F194" s="40">
        <v>45978</v>
      </c>
      <c r="G194" s="44">
        <v>35400</v>
      </c>
      <c r="H194" s="37"/>
      <c r="I194" s="35">
        <v>35400</v>
      </c>
      <c r="J194" s="35"/>
      <c r="K194" s="12" t="s">
        <v>172</v>
      </c>
    </row>
    <row r="195" spans="1:11" s="41" customFormat="1">
      <c r="A195" s="56">
        <v>186</v>
      </c>
      <c r="B195" s="10" t="s">
        <v>6</v>
      </c>
      <c r="C195" s="10" t="s">
        <v>7</v>
      </c>
      <c r="D195" s="10" t="s">
        <v>348</v>
      </c>
      <c r="E195" s="39">
        <v>45972</v>
      </c>
      <c r="F195" s="40">
        <v>45978</v>
      </c>
      <c r="G195" s="44">
        <v>27957.96</v>
      </c>
      <c r="H195" s="37"/>
      <c r="I195" s="35"/>
      <c r="J195" s="35">
        <v>27957.96</v>
      </c>
      <c r="K195" s="54" t="s">
        <v>130</v>
      </c>
    </row>
    <row r="196" spans="1:11" s="41" customFormat="1">
      <c r="A196" s="56">
        <v>187</v>
      </c>
      <c r="B196" s="10" t="s">
        <v>6</v>
      </c>
      <c r="C196" s="10" t="s">
        <v>7</v>
      </c>
      <c r="D196" s="10" t="s">
        <v>349</v>
      </c>
      <c r="E196" s="39">
        <v>45974</v>
      </c>
      <c r="F196" s="40">
        <v>45978</v>
      </c>
      <c r="G196" s="44">
        <v>46916.800000000003</v>
      </c>
      <c r="H196" s="37"/>
      <c r="I196" s="35"/>
      <c r="J196" s="35">
        <v>46916.800000000003</v>
      </c>
      <c r="K196" s="54" t="s">
        <v>130</v>
      </c>
    </row>
    <row r="197" spans="1:11" s="41" customFormat="1">
      <c r="A197" s="56">
        <v>188</v>
      </c>
      <c r="B197" s="10" t="s">
        <v>206</v>
      </c>
      <c r="C197" s="10" t="s">
        <v>7</v>
      </c>
      <c r="D197" s="10" t="s">
        <v>350</v>
      </c>
      <c r="E197" s="39">
        <v>45974</v>
      </c>
      <c r="F197" s="40">
        <v>45978</v>
      </c>
      <c r="G197" s="44">
        <v>30585.599999999999</v>
      </c>
      <c r="H197" s="37"/>
      <c r="I197" s="35">
        <v>30585.599999999999</v>
      </c>
      <c r="J197" s="35"/>
      <c r="K197" s="12" t="s">
        <v>172</v>
      </c>
    </row>
    <row r="198" spans="1:11" s="41" customFormat="1">
      <c r="A198" s="56">
        <v>189</v>
      </c>
      <c r="B198" s="10" t="s">
        <v>351</v>
      </c>
      <c r="C198" s="10" t="s">
        <v>352</v>
      </c>
      <c r="D198" s="10" t="s">
        <v>353</v>
      </c>
      <c r="E198" s="39">
        <v>45964</v>
      </c>
      <c r="F198" s="40">
        <v>45978</v>
      </c>
      <c r="G198" s="44">
        <v>395600</v>
      </c>
      <c r="H198" s="37"/>
      <c r="I198" s="35">
        <v>395600</v>
      </c>
      <c r="J198" s="35"/>
      <c r="K198" s="12" t="s">
        <v>172</v>
      </c>
    </row>
    <row r="199" spans="1:11" s="41" customFormat="1">
      <c r="A199" s="56">
        <v>190</v>
      </c>
      <c r="B199" s="10" t="s">
        <v>354</v>
      </c>
      <c r="C199" s="10" t="s">
        <v>18</v>
      </c>
      <c r="D199" s="10" t="s">
        <v>355</v>
      </c>
      <c r="E199" s="39">
        <v>45973</v>
      </c>
      <c r="F199" s="40">
        <v>45979</v>
      </c>
      <c r="G199" s="44">
        <v>35468.6</v>
      </c>
      <c r="H199" s="37"/>
      <c r="I199" s="35">
        <v>50000</v>
      </c>
      <c r="J199" s="35"/>
      <c r="K199" s="12" t="s">
        <v>172</v>
      </c>
    </row>
    <row r="200" spans="1:11" s="41" customFormat="1">
      <c r="A200" s="56">
        <v>191</v>
      </c>
      <c r="B200" s="10" t="s">
        <v>356</v>
      </c>
      <c r="C200" s="10" t="s">
        <v>357</v>
      </c>
      <c r="D200" s="10" t="s">
        <v>358</v>
      </c>
      <c r="E200" s="39">
        <v>45979</v>
      </c>
      <c r="F200" s="40">
        <v>45979</v>
      </c>
      <c r="G200" s="44">
        <v>50000</v>
      </c>
      <c r="H200" s="37"/>
      <c r="I200" s="35">
        <v>50000</v>
      </c>
      <c r="J200" s="35"/>
      <c r="K200" s="12" t="s">
        <v>172</v>
      </c>
    </row>
    <row r="201" spans="1:11" s="41" customFormat="1">
      <c r="A201" s="56">
        <v>192</v>
      </c>
      <c r="B201" s="10" t="s">
        <v>6</v>
      </c>
      <c r="C201" s="10" t="s">
        <v>7</v>
      </c>
      <c r="D201" s="10" t="s">
        <v>359</v>
      </c>
      <c r="E201" s="39">
        <v>45979</v>
      </c>
      <c r="F201" s="40">
        <v>45980</v>
      </c>
      <c r="G201" s="44">
        <v>14805.65</v>
      </c>
      <c r="H201" s="37"/>
      <c r="I201" s="35"/>
      <c r="J201" s="35">
        <v>14805.65</v>
      </c>
      <c r="K201" s="54" t="s">
        <v>130</v>
      </c>
    </row>
    <row r="202" spans="1:11" s="41" customFormat="1">
      <c r="A202" s="56">
        <v>193</v>
      </c>
      <c r="B202" s="10" t="s">
        <v>360</v>
      </c>
      <c r="C202" s="10" t="s">
        <v>361</v>
      </c>
      <c r="D202" s="10" t="s">
        <v>362</v>
      </c>
      <c r="E202" s="39">
        <v>45976</v>
      </c>
      <c r="F202" s="40">
        <v>45980</v>
      </c>
      <c r="G202" s="44">
        <v>7611</v>
      </c>
      <c r="H202" s="37"/>
      <c r="I202" s="35">
        <v>7611</v>
      </c>
      <c r="J202" s="35"/>
      <c r="K202" s="12" t="s">
        <v>172</v>
      </c>
    </row>
    <row r="203" spans="1:11" s="41" customFormat="1">
      <c r="A203" s="56">
        <v>194</v>
      </c>
      <c r="B203" s="10" t="s">
        <v>262</v>
      </c>
      <c r="C203" s="10" t="s">
        <v>363</v>
      </c>
      <c r="D203" s="10" t="s">
        <v>364</v>
      </c>
      <c r="E203" s="39">
        <v>45974</v>
      </c>
      <c r="F203" s="40">
        <v>45980</v>
      </c>
      <c r="G203" s="44">
        <v>161410.6</v>
      </c>
      <c r="H203" s="37"/>
      <c r="I203" s="35">
        <v>161410.6</v>
      </c>
      <c r="J203" s="35"/>
      <c r="K203" s="12" t="s">
        <v>172</v>
      </c>
    </row>
    <row r="204" spans="1:11" s="41" customFormat="1">
      <c r="A204" s="56">
        <v>195</v>
      </c>
      <c r="B204" s="10" t="s">
        <v>26</v>
      </c>
      <c r="C204" s="24" t="s">
        <v>27</v>
      </c>
      <c r="D204" s="10" t="s">
        <v>365</v>
      </c>
      <c r="E204" s="39">
        <v>45979</v>
      </c>
      <c r="F204" s="40">
        <v>45981</v>
      </c>
      <c r="G204" s="44">
        <v>1800</v>
      </c>
      <c r="H204" s="37"/>
      <c r="I204" s="35">
        <v>1800</v>
      </c>
      <c r="J204" s="35"/>
      <c r="K204" s="54" t="s">
        <v>172</v>
      </c>
    </row>
    <row r="205" spans="1:11" s="41" customFormat="1">
      <c r="A205" s="56">
        <v>196</v>
      </c>
      <c r="B205" s="10" t="s">
        <v>26</v>
      </c>
      <c r="C205" s="24" t="s">
        <v>27</v>
      </c>
      <c r="D205" s="10" t="s">
        <v>366</v>
      </c>
      <c r="E205" s="39">
        <v>45980</v>
      </c>
      <c r="F205" s="40">
        <v>45981</v>
      </c>
      <c r="G205" s="44">
        <v>10500</v>
      </c>
      <c r="H205" s="37"/>
      <c r="I205" s="35">
        <v>10500</v>
      </c>
      <c r="J205" s="35"/>
      <c r="K205" s="54" t="s">
        <v>172</v>
      </c>
    </row>
    <row r="206" spans="1:11" s="41" customFormat="1">
      <c r="A206" s="56">
        <v>197</v>
      </c>
      <c r="B206" s="10" t="s">
        <v>310</v>
      </c>
      <c r="C206" s="10" t="s">
        <v>311</v>
      </c>
      <c r="D206" s="10" t="s">
        <v>367</v>
      </c>
      <c r="E206" s="39">
        <v>45944</v>
      </c>
      <c r="F206" s="40">
        <v>45981</v>
      </c>
      <c r="G206" s="35">
        <v>1379253.6</v>
      </c>
      <c r="H206" s="37"/>
      <c r="I206" s="35">
        <v>20363.849999999999</v>
      </c>
      <c r="J206" s="35"/>
      <c r="K206" s="12" t="s">
        <v>172</v>
      </c>
    </row>
    <row r="207" spans="1:11" s="41" customFormat="1">
      <c r="A207" s="56">
        <v>198</v>
      </c>
      <c r="B207" s="10" t="s">
        <v>326</v>
      </c>
      <c r="C207" s="38" t="s">
        <v>246</v>
      </c>
      <c r="D207" s="10" t="s">
        <v>368</v>
      </c>
      <c r="E207" s="39">
        <v>45962</v>
      </c>
      <c r="F207" s="40">
        <v>45987</v>
      </c>
      <c r="G207" s="35">
        <v>20363.849999999999</v>
      </c>
      <c r="H207" s="37"/>
      <c r="I207" s="35">
        <v>11700.82</v>
      </c>
      <c r="J207" s="35"/>
      <c r="K207" s="54" t="s">
        <v>172</v>
      </c>
    </row>
    <row r="208" spans="1:11" s="41" customFormat="1">
      <c r="A208" s="56">
        <v>199</v>
      </c>
      <c r="B208" s="10" t="s">
        <v>326</v>
      </c>
      <c r="C208" s="38" t="s">
        <v>246</v>
      </c>
      <c r="D208" s="10" t="s">
        <v>369</v>
      </c>
      <c r="E208" s="39">
        <v>45968</v>
      </c>
      <c r="F208" s="40">
        <v>45987</v>
      </c>
      <c r="G208" s="35">
        <v>11700.82</v>
      </c>
      <c r="H208" s="37"/>
      <c r="I208" s="35">
        <v>16117.5</v>
      </c>
      <c r="J208" s="35"/>
      <c r="K208" s="54" t="s">
        <v>172</v>
      </c>
    </row>
    <row r="209" spans="1:11" s="41" customFormat="1">
      <c r="A209" s="56">
        <v>200</v>
      </c>
      <c r="B209" s="10" t="s">
        <v>206</v>
      </c>
      <c r="C209" s="10" t="s">
        <v>7</v>
      </c>
      <c r="D209" s="10" t="s">
        <v>370</v>
      </c>
      <c r="E209" s="39">
        <v>45985</v>
      </c>
      <c r="F209" s="40">
        <v>45987</v>
      </c>
      <c r="G209" s="35">
        <v>12803</v>
      </c>
      <c r="H209" s="37"/>
      <c r="I209" s="35">
        <v>12803</v>
      </c>
      <c r="J209" s="35"/>
      <c r="K209" s="12" t="s">
        <v>172</v>
      </c>
    </row>
    <row r="210" spans="1:11" s="41" customFormat="1">
      <c r="A210" s="56">
        <v>201</v>
      </c>
      <c r="B210" s="10" t="s">
        <v>206</v>
      </c>
      <c r="C210" s="10" t="s">
        <v>7</v>
      </c>
      <c r="D210" s="10" t="s">
        <v>371</v>
      </c>
      <c r="E210" s="39">
        <v>45985</v>
      </c>
      <c r="F210" s="40">
        <v>45987</v>
      </c>
      <c r="G210" s="35">
        <v>71791.199999999997</v>
      </c>
      <c r="H210" s="37"/>
      <c r="I210" s="35">
        <v>71791.199999999997</v>
      </c>
      <c r="J210" s="35"/>
      <c r="K210" s="12" t="s">
        <v>172</v>
      </c>
    </row>
    <row r="211" spans="1:11" s="41" customFormat="1">
      <c r="A211" s="56">
        <v>202</v>
      </c>
      <c r="B211" s="10" t="s">
        <v>372</v>
      </c>
      <c r="C211" s="24" t="s">
        <v>30</v>
      </c>
      <c r="D211" s="10" t="s">
        <v>373</v>
      </c>
      <c r="E211" s="39">
        <v>45981</v>
      </c>
      <c r="F211" s="40">
        <v>45988</v>
      </c>
      <c r="G211" s="35">
        <v>16117.5</v>
      </c>
      <c r="H211" s="37"/>
      <c r="I211" s="35"/>
      <c r="J211" s="35"/>
      <c r="K211" s="54" t="s">
        <v>172</v>
      </c>
    </row>
    <row r="212" spans="1:11" s="41" customFormat="1">
      <c r="A212" s="56">
        <v>203</v>
      </c>
      <c r="B212" s="10" t="s">
        <v>374</v>
      </c>
      <c r="C212" s="24" t="s">
        <v>375</v>
      </c>
      <c r="D212" s="10" t="s">
        <v>376</v>
      </c>
      <c r="E212" s="39">
        <v>45972</v>
      </c>
      <c r="F212" s="40">
        <v>45988</v>
      </c>
      <c r="G212" s="35">
        <v>562948.5</v>
      </c>
      <c r="H212" s="37"/>
      <c r="I212" s="35">
        <v>562948.5</v>
      </c>
      <c r="J212" s="35"/>
      <c r="K212" s="12" t="s">
        <v>172</v>
      </c>
    </row>
    <row r="213" spans="1:11" s="41" customFormat="1">
      <c r="A213" s="56">
        <v>204</v>
      </c>
      <c r="B213" s="10" t="s">
        <v>96</v>
      </c>
      <c r="C213" s="24" t="s">
        <v>377</v>
      </c>
      <c r="D213" s="10" t="s">
        <v>378</v>
      </c>
      <c r="E213" s="39">
        <v>45986</v>
      </c>
      <c r="F213" s="40">
        <v>45988</v>
      </c>
      <c r="G213" s="35">
        <v>280661.56</v>
      </c>
      <c r="H213" s="37"/>
      <c r="I213" s="35">
        <v>280661.56</v>
      </c>
      <c r="J213" s="35"/>
      <c r="K213" s="12" t="s">
        <v>172</v>
      </c>
    </row>
    <row r="214" spans="1:11" s="41" customFormat="1">
      <c r="A214" s="56">
        <v>205</v>
      </c>
      <c r="B214" s="10" t="s">
        <v>403</v>
      </c>
      <c r="C214" s="38" t="s">
        <v>246</v>
      </c>
      <c r="D214" s="10" t="s">
        <v>404</v>
      </c>
      <c r="E214" s="39">
        <v>45980</v>
      </c>
      <c r="F214" s="40">
        <v>45989</v>
      </c>
      <c r="G214" s="35">
        <v>31731.279999999999</v>
      </c>
      <c r="H214" s="37"/>
      <c r="I214" s="35">
        <v>31731.279999999999</v>
      </c>
      <c r="J214" s="35"/>
      <c r="K214" s="12" t="s">
        <v>172</v>
      </c>
    </row>
    <row r="215" spans="1:11" s="41" customFormat="1">
      <c r="A215" s="56">
        <v>206</v>
      </c>
      <c r="B215" s="10" t="s">
        <v>403</v>
      </c>
      <c r="C215" s="38" t="s">
        <v>246</v>
      </c>
      <c r="D215" s="10" t="s">
        <v>406</v>
      </c>
      <c r="E215" s="39">
        <v>45980</v>
      </c>
      <c r="F215" s="40">
        <v>45989</v>
      </c>
      <c r="G215" s="35">
        <v>82340.3</v>
      </c>
      <c r="H215" s="37"/>
      <c r="I215" s="35">
        <v>82340.3</v>
      </c>
      <c r="J215" s="35"/>
      <c r="K215" s="12" t="s">
        <v>172</v>
      </c>
    </row>
    <row r="216" spans="1:11" s="41" customFormat="1">
      <c r="A216" s="56">
        <v>207</v>
      </c>
      <c r="B216" s="10" t="s">
        <v>403</v>
      </c>
      <c r="C216" s="38" t="s">
        <v>246</v>
      </c>
      <c r="D216" s="10" t="s">
        <v>405</v>
      </c>
      <c r="E216" s="39">
        <v>45980</v>
      </c>
      <c r="F216" s="40">
        <v>45989</v>
      </c>
      <c r="G216" s="35">
        <v>27665</v>
      </c>
      <c r="H216" s="37"/>
      <c r="I216" s="35">
        <v>27665</v>
      </c>
      <c r="J216" s="35"/>
      <c r="K216" s="12" t="s">
        <v>172</v>
      </c>
    </row>
    <row r="217" spans="1:11" s="41" customFormat="1">
      <c r="A217" s="56">
        <v>208</v>
      </c>
      <c r="B217" s="10" t="s">
        <v>96</v>
      </c>
      <c r="C217" s="24" t="s">
        <v>97</v>
      </c>
      <c r="D217" s="10" t="s">
        <v>402</v>
      </c>
      <c r="E217" s="39">
        <v>45971</v>
      </c>
      <c r="F217" s="40">
        <v>45989</v>
      </c>
      <c r="G217" s="35">
        <v>22495.02</v>
      </c>
      <c r="H217" s="37"/>
      <c r="I217" s="35">
        <v>22495.02</v>
      </c>
      <c r="J217" s="35"/>
      <c r="K217" s="54" t="s">
        <v>172</v>
      </c>
    </row>
    <row r="218" spans="1:11" s="41" customFormat="1">
      <c r="A218" s="56">
        <v>209</v>
      </c>
      <c r="B218" s="10" t="s">
        <v>392</v>
      </c>
      <c r="C218" s="11" t="s">
        <v>97</v>
      </c>
      <c r="D218" s="10" t="s">
        <v>393</v>
      </c>
      <c r="E218" s="39">
        <v>45988</v>
      </c>
      <c r="F218" s="40">
        <v>45989</v>
      </c>
      <c r="G218" s="35">
        <v>325928.93</v>
      </c>
      <c r="H218" s="37"/>
      <c r="I218" s="35">
        <v>325928.93</v>
      </c>
      <c r="J218" s="35"/>
      <c r="K218" s="12" t="s">
        <v>172</v>
      </c>
    </row>
    <row r="219" spans="1:11" s="41" customFormat="1">
      <c r="A219" s="56">
        <v>210</v>
      </c>
      <c r="B219" s="10" t="s">
        <v>392</v>
      </c>
      <c r="C219" s="11" t="s">
        <v>97</v>
      </c>
      <c r="D219" s="10" t="s">
        <v>394</v>
      </c>
      <c r="E219" s="39">
        <v>45988</v>
      </c>
      <c r="F219" s="40">
        <v>45989</v>
      </c>
      <c r="G219" s="35">
        <v>43623.26</v>
      </c>
      <c r="H219" s="37"/>
      <c r="I219" s="35">
        <v>43623.26</v>
      </c>
      <c r="J219" s="35"/>
      <c r="K219" s="12" t="s">
        <v>172</v>
      </c>
    </row>
    <row r="220" spans="1:11" s="41" customFormat="1">
      <c r="A220" s="56">
        <v>211</v>
      </c>
      <c r="B220" s="10" t="s">
        <v>392</v>
      </c>
      <c r="C220" s="11" t="s">
        <v>97</v>
      </c>
      <c r="D220" s="10" t="s">
        <v>395</v>
      </c>
      <c r="E220" s="39">
        <v>45988</v>
      </c>
      <c r="F220" s="40">
        <v>45989</v>
      </c>
      <c r="G220" s="35">
        <v>815945.16</v>
      </c>
      <c r="H220" s="37"/>
      <c r="I220" s="35">
        <v>815945.16</v>
      </c>
      <c r="J220" s="35"/>
      <c r="K220" s="12" t="s">
        <v>172</v>
      </c>
    </row>
    <row r="221" spans="1:11" s="41" customFormat="1">
      <c r="A221" s="56">
        <v>212</v>
      </c>
      <c r="B221" s="10" t="s">
        <v>396</v>
      </c>
      <c r="C221" s="38" t="s">
        <v>71</v>
      </c>
      <c r="D221" s="10" t="s">
        <v>397</v>
      </c>
      <c r="E221" s="39">
        <v>45991</v>
      </c>
      <c r="F221" s="40">
        <v>45991</v>
      </c>
      <c r="G221" s="35">
        <v>512222.71</v>
      </c>
      <c r="H221" s="37"/>
      <c r="I221" s="35">
        <v>512222.71</v>
      </c>
      <c r="J221" s="35"/>
      <c r="K221" s="12" t="s">
        <v>172</v>
      </c>
    </row>
    <row r="222" spans="1:11" s="41" customFormat="1">
      <c r="A222" s="56">
        <v>213</v>
      </c>
      <c r="B222" s="10" t="s">
        <v>396</v>
      </c>
      <c r="C222" s="38" t="s">
        <v>71</v>
      </c>
      <c r="D222" s="10" t="s">
        <v>398</v>
      </c>
      <c r="E222" s="39">
        <v>45991</v>
      </c>
      <c r="F222" s="40">
        <v>45991</v>
      </c>
      <c r="G222" s="35">
        <v>221677.2</v>
      </c>
      <c r="H222" s="37"/>
      <c r="I222" s="35">
        <v>221677.2</v>
      </c>
      <c r="J222" s="35"/>
      <c r="K222" s="12" t="s">
        <v>172</v>
      </c>
    </row>
    <row r="223" spans="1:11" s="41" customFormat="1">
      <c r="A223" s="56">
        <v>214</v>
      </c>
      <c r="B223" s="10" t="s">
        <v>396</v>
      </c>
      <c r="C223" s="38" t="s">
        <v>71</v>
      </c>
      <c r="D223" s="10" t="s">
        <v>399</v>
      </c>
      <c r="E223" s="39">
        <v>45991</v>
      </c>
      <c r="F223" s="40">
        <v>45991</v>
      </c>
      <c r="G223" s="35">
        <v>144000.22</v>
      </c>
      <c r="H223" s="37"/>
      <c r="I223" s="35">
        <v>144000.22</v>
      </c>
      <c r="J223" s="35"/>
      <c r="K223" s="12" t="s">
        <v>172</v>
      </c>
    </row>
    <row r="224" spans="1:11" s="41" customFormat="1">
      <c r="A224" s="56">
        <v>215</v>
      </c>
      <c r="B224" s="10" t="s">
        <v>396</v>
      </c>
      <c r="C224" s="38" t="s">
        <v>71</v>
      </c>
      <c r="D224" s="10" t="s">
        <v>400</v>
      </c>
      <c r="E224" s="39">
        <v>45991</v>
      </c>
      <c r="F224" s="40">
        <v>45991</v>
      </c>
      <c r="G224" s="35">
        <v>82089.039999999994</v>
      </c>
      <c r="H224" s="37"/>
      <c r="I224" s="35">
        <v>82089.009999999995</v>
      </c>
      <c r="J224" s="35"/>
      <c r="K224" s="12" t="s">
        <v>172</v>
      </c>
    </row>
    <row r="225" spans="1:11" s="41" customFormat="1">
      <c r="A225" s="56">
        <v>216</v>
      </c>
      <c r="B225" s="10" t="s">
        <v>396</v>
      </c>
      <c r="C225" s="38" t="s">
        <v>71</v>
      </c>
      <c r="D225" s="10" t="s">
        <v>401</v>
      </c>
      <c r="E225" s="39">
        <v>45991</v>
      </c>
      <c r="F225" s="40">
        <v>45991</v>
      </c>
      <c r="G225" s="35">
        <v>57169.120000000003</v>
      </c>
      <c r="H225" s="37"/>
      <c r="I225" s="35">
        <v>57169.120000000003</v>
      </c>
      <c r="J225" s="35"/>
      <c r="K225" s="12" t="s">
        <v>172</v>
      </c>
    </row>
    <row r="226" spans="1:11" s="41" customFormat="1">
      <c r="A226" s="56">
        <v>217</v>
      </c>
      <c r="B226" s="10" t="s">
        <v>379</v>
      </c>
      <c r="C226" s="24" t="s">
        <v>380</v>
      </c>
      <c r="D226" s="10" t="s">
        <v>381</v>
      </c>
      <c r="E226" s="39">
        <v>45962</v>
      </c>
      <c r="F226" s="40">
        <v>45989</v>
      </c>
      <c r="G226" s="35">
        <v>4400</v>
      </c>
      <c r="H226" s="37"/>
      <c r="I226" s="35">
        <v>4400</v>
      </c>
      <c r="J226" s="35"/>
      <c r="K226" s="12" t="s">
        <v>172</v>
      </c>
    </row>
    <row r="227" spans="1:11" s="41" customFormat="1">
      <c r="A227" s="56">
        <v>218</v>
      </c>
      <c r="B227" s="10" t="s">
        <v>382</v>
      </c>
      <c r="C227" s="24" t="s">
        <v>30</v>
      </c>
      <c r="D227" s="10" t="s">
        <v>383</v>
      </c>
      <c r="E227" s="39">
        <v>45980</v>
      </c>
      <c r="F227" s="40">
        <v>45989</v>
      </c>
      <c r="G227" s="35">
        <v>63465</v>
      </c>
      <c r="H227" s="37"/>
      <c r="I227" s="35">
        <v>63465</v>
      </c>
      <c r="J227" s="35"/>
      <c r="K227" s="12" t="s">
        <v>172</v>
      </c>
    </row>
    <row r="228" spans="1:11" s="41" customFormat="1">
      <c r="A228" s="56">
        <v>219</v>
      </c>
      <c r="B228" s="10" t="s">
        <v>6</v>
      </c>
      <c r="C228" s="10" t="s">
        <v>7</v>
      </c>
      <c r="D228" s="48" t="s">
        <v>384</v>
      </c>
      <c r="E228" s="39">
        <v>45981</v>
      </c>
      <c r="F228" s="40">
        <v>45989</v>
      </c>
      <c r="G228" s="35">
        <v>12806.92</v>
      </c>
      <c r="H228" s="37"/>
      <c r="I228" s="35"/>
      <c r="J228" s="35">
        <v>12806.92</v>
      </c>
      <c r="K228" s="54" t="s">
        <v>130</v>
      </c>
    </row>
    <row r="229" spans="1:11" s="41" customFormat="1">
      <c r="A229" s="56">
        <v>220</v>
      </c>
      <c r="B229" s="10" t="s">
        <v>206</v>
      </c>
      <c r="C229" s="10" t="s">
        <v>7</v>
      </c>
      <c r="D229" s="10" t="s">
        <v>385</v>
      </c>
      <c r="E229" s="39">
        <v>45986</v>
      </c>
      <c r="F229" s="40">
        <v>45989</v>
      </c>
      <c r="G229" s="35">
        <v>20875.38</v>
      </c>
      <c r="H229" s="37"/>
      <c r="I229" s="35">
        <v>20875.38</v>
      </c>
      <c r="J229" s="35"/>
      <c r="K229" s="54" t="s">
        <v>172</v>
      </c>
    </row>
    <row r="230" spans="1:11" s="41" customFormat="1">
      <c r="A230" s="56">
        <v>221</v>
      </c>
      <c r="B230" s="10" t="s">
        <v>386</v>
      </c>
      <c r="C230" s="10" t="s">
        <v>7</v>
      </c>
      <c r="D230" s="10" t="s">
        <v>387</v>
      </c>
      <c r="E230" s="39">
        <v>45982</v>
      </c>
      <c r="F230" s="40">
        <v>45989</v>
      </c>
      <c r="G230" s="35">
        <v>28235.759999999998</v>
      </c>
      <c r="H230" s="37"/>
      <c r="I230" s="35">
        <v>28235.759999999998</v>
      </c>
      <c r="J230" s="35"/>
      <c r="K230" s="12" t="s">
        <v>172</v>
      </c>
    </row>
    <row r="231" spans="1:11" s="41" customFormat="1">
      <c r="A231" s="56">
        <v>222</v>
      </c>
      <c r="B231" s="10" t="s">
        <v>26</v>
      </c>
      <c r="C231" s="24" t="s">
        <v>27</v>
      </c>
      <c r="D231" s="10" t="s">
        <v>388</v>
      </c>
      <c r="E231" s="39">
        <v>45989</v>
      </c>
      <c r="F231" s="40">
        <v>45989</v>
      </c>
      <c r="G231" s="35">
        <v>8940</v>
      </c>
      <c r="H231" s="37"/>
      <c r="I231" s="35">
        <v>8940</v>
      </c>
      <c r="J231" s="35"/>
      <c r="K231" s="54" t="s">
        <v>172</v>
      </c>
    </row>
    <row r="232" spans="1:11" s="41" customFormat="1">
      <c r="A232" s="56">
        <v>223</v>
      </c>
      <c r="B232" s="10" t="s">
        <v>326</v>
      </c>
      <c r="C232" s="38" t="s">
        <v>246</v>
      </c>
      <c r="D232" s="10" t="s">
        <v>389</v>
      </c>
      <c r="E232" s="39">
        <v>45981</v>
      </c>
      <c r="F232" s="40">
        <v>45989</v>
      </c>
      <c r="G232" s="35">
        <v>16840.900000000001</v>
      </c>
      <c r="H232" s="37"/>
      <c r="I232" s="35">
        <v>7680</v>
      </c>
      <c r="J232" s="35"/>
      <c r="K232" s="54" t="s">
        <v>172</v>
      </c>
    </row>
    <row r="233" spans="1:11" s="41" customFormat="1">
      <c r="A233" s="56">
        <v>224</v>
      </c>
      <c r="B233" s="10" t="s">
        <v>326</v>
      </c>
      <c r="C233" s="38" t="s">
        <v>246</v>
      </c>
      <c r="D233" s="10" t="s">
        <v>390</v>
      </c>
      <c r="E233" s="39">
        <v>45981</v>
      </c>
      <c r="F233" s="40">
        <v>45989</v>
      </c>
      <c r="G233" s="35">
        <v>29988.23</v>
      </c>
      <c r="H233" s="37"/>
      <c r="I233" s="35">
        <v>1298</v>
      </c>
      <c r="J233" s="35"/>
      <c r="K233" s="54" t="s">
        <v>172</v>
      </c>
    </row>
    <row r="234" spans="1:11" s="41" customFormat="1">
      <c r="A234" s="56">
        <v>225</v>
      </c>
      <c r="B234" s="10" t="s">
        <v>206</v>
      </c>
      <c r="C234" s="10" t="s">
        <v>7</v>
      </c>
      <c r="D234" s="10" t="s">
        <v>391</v>
      </c>
      <c r="E234" s="39">
        <v>45986</v>
      </c>
      <c r="F234" s="40">
        <v>45989</v>
      </c>
      <c r="G234" s="35">
        <v>138048.20000000001</v>
      </c>
      <c r="H234" s="37"/>
      <c r="I234" s="35">
        <v>138048.20000000001</v>
      </c>
      <c r="J234" s="35"/>
      <c r="K234" s="54" t="s">
        <v>172</v>
      </c>
    </row>
    <row r="235" spans="1:11" s="41" customFormat="1">
      <c r="A235" s="56">
        <v>226</v>
      </c>
      <c r="B235" s="10" t="s">
        <v>6</v>
      </c>
      <c r="C235" s="10" t="s">
        <v>7</v>
      </c>
      <c r="D235" s="10" t="s">
        <v>173</v>
      </c>
      <c r="E235" s="39">
        <v>45932</v>
      </c>
      <c r="F235" s="40">
        <v>45932</v>
      </c>
      <c r="G235" s="35">
        <v>18562.39</v>
      </c>
      <c r="H235" s="37"/>
      <c r="I235" s="35">
        <v>18562.39</v>
      </c>
      <c r="J235" s="35"/>
      <c r="K235" s="12" t="s">
        <v>172</v>
      </c>
    </row>
    <row r="236" spans="1:11" s="41" customFormat="1" ht="12.75" customHeight="1">
      <c r="A236" s="56">
        <v>227</v>
      </c>
      <c r="B236" s="10" t="s">
        <v>174</v>
      </c>
      <c r="C236" s="38" t="s">
        <v>175</v>
      </c>
      <c r="D236" s="10" t="s">
        <v>176</v>
      </c>
      <c r="E236" s="39">
        <v>45922</v>
      </c>
      <c r="F236" s="40">
        <v>45932</v>
      </c>
      <c r="G236" s="35">
        <v>579919.52</v>
      </c>
      <c r="H236" s="37"/>
      <c r="I236" s="35">
        <v>579919.52</v>
      </c>
      <c r="J236" s="35"/>
      <c r="K236" s="12" t="s">
        <v>172</v>
      </c>
    </row>
    <row r="237" spans="1:11" ht="13.5" customHeight="1">
      <c r="A237" s="56">
        <v>228</v>
      </c>
      <c r="B237" s="36" t="s">
        <v>177</v>
      </c>
      <c r="C237" s="2" t="s">
        <v>175</v>
      </c>
      <c r="D237" s="1" t="s">
        <v>178</v>
      </c>
      <c r="E237" s="3">
        <v>45918</v>
      </c>
      <c r="F237" s="4">
        <v>45932</v>
      </c>
      <c r="G237" s="5">
        <v>8760</v>
      </c>
      <c r="H237" s="6"/>
      <c r="I237" s="5">
        <v>8760</v>
      </c>
      <c r="J237" s="5"/>
      <c r="K237" s="7" t="s">
        <v>172</v>
      </c>
    </row>
    <row r="238" spans="1:11">
      <c r="A238" s="56">
        <v>229</v>
      </c>
      <c r="B238" s="36" t="s">
        <v>177</v>
      </c>
      <c r="C238" s="2" t="s">
        <v>175</v>
      </c>
      <c r="D238" s="1" t="s">
        <v>179</v>
      </c>
      <c r="E238" s="3">
        <v>45918</v>
      </c>
      <c r="F238" s="4">
        <v>45932</v>
      </c>
      <c r="G238" s="5">
        <v>96800</v>
      </c>
      <c r="H238" s="6"/>
      <c r="I238" s="5">
        <v>96800</v>
      </c>
      <c r="J238" s="5"/>
      <c r="K238" s="7" t="s">
        <v>172</v>
      </c>
    </row>
    <row r="239" spans="1:11">
      <c r="A239" s="56">
        <v>230</v>
      </c>
      <c r="B239" s="36" t="s">
        <v>177</v>
      </c>
      <c r="C239" s="2" t="s">
        <v>175</v>
      </c>
      <c r="D239" s="1" t="s">
        <v>180</v>
      </c>
      <c r="E239" s="3">
        <v>45918</v>
      </c>
      <c r="F239" s="4">
        <v>45932</v>
      </c>
      <c r="G239" s="5">
        <v>49344</v>
      </c>
      <c r="H239" s="6"/>
      <c r="I239" s="5">
        <v>49344</v>
      </c>
      <c r="J239" s="5"/>
      <c r="K239" s="7" t="s">
        <v>172</v>
      </c>
    </row>
    <row r="240" spans="1:11">
      <c r="A240" s="56">
        <v>231</v>
      </c>
      <c r="B240" s="1" t="s">
        <v>181</v>
      </c>
      <c r="C240" s="2" t="s">
        <v>175</v>
      </c>
      <c r="D240" s="1" t="s">
        <v>182</v>
      </c>
      <c r="E240" s="3">
        <v>45908</v>
      </c>
      <c r="F240" s="4">
        <v>45932</v>
      </c>
      <c r="G240" s="5">
        <v>203724.22</v>
      </c>
      <c r="H240" s="6"/>
      <c r="I240" s="5">
        <v>203724.22</v>
      </c>
      <c r="J240" s="5"/>
      <c r="K240" s="7" t="s">
        <v>172</v>
      </c>
    </row>
    <row r="241" spans="1:11" s="41" customFormat="1">
      <c r="A241" s="56">
        <v>232</v>
      </c>
      <c r="B241" s="10" t="s">
        <v>184</v>
      </c>
      <c r="C241" s="38" t="s">
        <v>245</v>
      </c>
      <c r="D241" s="10" t="s">
        <v>185</v>
      </c>
      <c r="E241" s="39">
        <v>45931</v>
      </c>
      <c r="F241" s="40">
        <v>45932</v>
      </c>
      <c r="G241" s="35">
        <v>212400</v>
      </c>
      <c r="H241" s="37"/>
      <c r="I241" s="35">
        <v>212400</v>
      </c>
      <c r="J241" s="35"/>
      <c r="K241" s="12" t="s">
        <v>172</v>
      </c>
    </row>
    <row r="242" spans="1:11" s="41" customFormat="1">
      <c r="A242" s="56">
        <v>233</v>
      </c>
      <c r="B242" s="10" t="s">
        <v>9</v>
      </c>
      <c r="C242" s="24" t="s">
        <v>10</v>
      </c>
      <c r="D242" s="10" t="s">
        <v>186</v>
      </c>
      <c r="E242" s="39">
        <v>45931</v>
      </c>
      <c r="F242" s="40">
        <v>45933</v>
      </c>
      <c r="G242" s="35">
        <v>593320</v>
      </c>
      <c r="H242" s="37"/>
      <c r="I242" s="35">
        <v>593320</v>
      </c>
      <c r="J242" s="35"/>
      <c r="K242" s="12" t="s">
        <v>172</v>
      </c>
    </row>
    <row r="243" spans="1:11" s="41" customFormat="1">
      <c r="A243" s="56">
        <v>234</v>
      </c>
      <c r="B243" s="10" t="s">
        <v>26</v>
      </c>
      <c r="C243" s="24" t="s">
        <v>27</v>
      </c>
      <c r="D243" s="10" t="s">
        <v>187</v>
      </c>
      <c r="E243" s="39">
        <v>45932</v>
      </c>
      <c r="F243" s="40">
        <v>45933</v>
      </c>
      <c r="G243" s="35">
        <v>7680</v>
      </c>
      <c r="H243" s="37"/>
      <c r="I243" s="35">
        <v>7680</v>
      </c>
      <c r="J243" s="35"/>
      <c r="K243" s="54" t="s">
        <v>172</v>
      </c>
    </row>
    <row r="244" spans="1:11" s="41" customFormat="1">
      <c r="A244" s="56">
        <v>235</v>
      </c>
      <c r="B244" s="10" t="s">
        <v>190</v>
      </c>
      <c r="C244" s="38" t="s">
        <v>246</v>
      </c>
      <c r="D244" s="10" t="s">
        <v>191</v>
      </c>
      <c r="E244" s="39">
        <v>45931</v>
      </c>
      <c r="F244" s="40">
        <v>45933</v>
      </c>
      <c r="G244" s="35">
        <v>18152.830000000002</v>
      </c>
      <c r="H244" s="37"/>
      <c r="I244" s="35">
        <v>18152.830000000002</v>
      </c>
      <c r="J244" s="35"/>
      <c r="K244" s="12" t="s">
        <v>172</v>
      </c>
    </row>
    <row r="245" spans="1:11" s="41" customFormat="1">
      <c r="A245" s="56">
        <v>236</v>
      </c>
      <c r="B245" s="10" t="s">
        <v>188</v>
      </c>
      <c r="C245" s="38" t="s">
        <v>183</v>
      </c>
      <c r="D245" s="10" t="s">
        <v>189</v>
      </c>
      <c r="E245" s="39">
        <v>45931</v>
      </c>
      <c r="F245" s="40">
        <v>45933</v>
      </c>
      <c r="G245" s="35">
        <v>212400</v>
      </c>
      <c r="H245" s="37"/>
      <c r="I245" s="35">
        <v>212400</v>
      </c>
      <c r="J245" s="35"/>
      <c r="K245" s="12" t="s">
        <v>172</v>
      </c>
    </row>
    <row r="246" spans="1:11">
      <c r="A246" s="56">
        <v>237</v>
      </c>
      <c r="B246" s="1" t="s">
        <v>199</v>
      </c>
      <c r="C246" s="2" t="s">
        <v>34</v>
      </c>
      <c r="D246" s="1" t="s">
        <v>200</v>
      </c>
      <c r="E246" s="3">
        <v>45931</v>
      </c>
      <c r="F246" s="4">
        <v>45937</v>
      </c>
      <c r="G246" s="5">
        <v>4400</v>
      </c>
      <c r="H246" s="6"/>
      <c r="I246" s="5">
        <v>4400</v>
      </c>
      <c r="J246" s="5"/>
      <c r="K246" s="7" t="s">
        <v>172</v>
      </c>
    </row>
    <row r="247" spans="1:11" s="41" customFormat="1">
      <c r="A247" s="56">
        <v>238</v>
      </c>
      <c r="B247" s="10" t="s">
        <v>197</v>
      </c>
      <c r="C247" s="38" t="s">
        <v>244</v>
      </c>
      <c r="D247" s="10" t="s">
        <v>198</v>
      </c>
      <c r="E247" s="39">
        <v>45936</v>
      </c>
      <c r="F247" s="40">
        <v>45937</v>
      </c>
      <c r="G247" s="35">
        <v>5519391.29</v>
      </c>
      <c r="H247" s="37"/>
      <c r="I247" s="35">
        <v>5519391.29</v>
      </c>
      <c r="J247" s="35"/>
      <c r="K247" s="12" t="s">
        <v>172</v>
      </c>
    </row>
    <row r="248" spans="1:11" s="41" customFormat="1">
      <c r="A248" s="56">
        <v>239</v>
      </c>
      <c r="B248" s="10" t="s">
        <v>192</v>
      </c>
      <c r="C248" s="38" t="s">
        <v>247</v>
      </c>
      <c r="D248" s="10" t="s">
        <v>193</v>
      </c>
      <c r="E248" s="39">
        <v>45931</v>
      </c>
      <c r="F248" s="40">
        <v>45937</v>
      </c>
      <c r="G248" s="35">
        <v>160480</v>
      </c>
      <c r="H248" s="37"/>
      <c r="I248" s="35">
        <v>160480</v>
      </c>
      <c r="J248" s="35"/>
      <c r="K248" s="12" t="s">
        <v>172</v>
      </c>
    </row>
    <row r="249" spans="1:11">
      <c r="A249" s="56">
        <v>240</v>
      </c>
      <c r="B249" s="1" t="s">
        <v>194</v>
      </c>
      <c r="C249" s="2" t="s">
        <v>34</v>
      </c>
      <c r="D249" s="1" t="s">
        <v>195</v>
      </c>
      <c r="E249" s="3">
        <v>45931</v>
      </c>
      <c r="F249" s="4">
        <v>45937</v>
      </c>
      <c r="G249" s="5">
        <v>5500</v>
      </c>
      <c r="H249" s="6"/>
      <c r="I249" s="5">
        <v>5500</v>
      </c>
      <c r="J249" s="5"/>
      <c r="K249" s="7" t="s">
        <v>172</v>
      </c>
    </row>
    <row r="250" spans="1:11">
      <c r="A250" s="56">
        <v>241</v>
      </c>
      <c r="B250" s="1" t="s">
        <v>96</v>
      </c>
      <c r="C250" s="8" t="s">
        <v>97</v>
      </c>
      <c r="D250" s="1" t="s">
        <v>196</v>
      </c>
      <c r="E250" s="3">
        <v>45935</v>
      </c>
      <c r="F250" s="4">
        <v>45937</v>
      </c>
      <c r="G250" s="5">
        <v>15215.28</v>
      </c>
      <c r="H250" s="6"/>
      <c r="I250" s="5">
        <v>15215.28</v>
      </c>
      <c r="J250" s="5"/>
      <c r="K250" s="7" t="s">
        <v>172</v>
      </c>
    </row>
    <row r="251" spans="1:11" s="41" customFormat="1">
      <c r="A251" s="56">
        <v>242</v>
      </c>
      <c r="B251" s="10" t="s">
        <v>20</v>
      </c>
      <c r="C251" s="11" t="s">
        <v>21</v>
      </c>
      <c r="D251" s="10" t="s">
        <v>201</v>
      </c>
      <c r="E251" s="39">
        <v>45931</v>
      </c>
      <c r="F251" s="40">
        <v>45938</v>
      </c>
      <c r="G251" s="35">
        <v>7009.2</v>
      </c>
      <c r="H251" s="37"/>
      <c r="I251" s="35">
        <v>7009.2</v>
      </c>
      <c r="J251" s="35"/>
      <c r="K251" s="12" t="s">
        <v>172</v>
      </c>
    </row>
    <row r="252" spans="1:11" s="41" customFormat="1">
      <c r="A252" s="56">
        <v>243</v>
      </c>
      <c r="B252" s="10" t="s">
        <v>202</v>
      </c>
      <c r="C252" s="38" t="s">
        <v>203</v>
      </c>
      <c r="D252" s="10" t="s">
        <v>204</v>
      </c>
      <c r="E252" s="39">
        <v>45936</v>
      </c>
      <c r="F252" s="40">
        <v>45938</v>
      </c>
      <c r="G252" s="35">
        <v>7611</v>
      </c>
      <c r="H252" s="37"/>
      <c r="I252" s="35">
        <v>7611</v>
      </c>
      <c r="J252" s="35"/>
      <c r="K252" s="12" t="s">
        <v>172</v>
      </c>
    </row>
    <row r="253" spans="1:11" s="41" customFormat="1">
      <c r="A253" s="56">
        <v>244</v>
      </c>
      <c r="B253" s="10" t="s">
        <v>26</v>
      </c>
      <c r="C253" s="24" t="s">
        <v>27</v>
      </c>
      <c r="D253" s="10" t="s">
        <v>205</v>
      </c>
      <c r="E253" s="39">
        <v>45938</v>
      </c>
      <c r="F253" s="40">
        <v>45938</v>
      </c>
      <c r="G253" s="35">
        <v>5640</v>
      </c>
      <c r="H253" s="37"/>
      <c r="I253" s="35">
        <v>5640</v>
      </c>
      <c r="J253" s="35"/>
      <c r="K253" s="12" t="s">
        <v>172</v>
      </c>
    </row>
    <row r="254" spans="1:11" s="41" customFormat="1">
      <c r="A254" s="56">
        <v>245</v>
      </c>
      <c r="B254" s="10" t="s">
        <v>208</v>
      </c>
      <c r="C254" s="38" t="s">
        <v>104</v>
      </c>
      <c r="D254" s="10" t="s">
        <v>209</v>
      </c>
      <c r="E254" s="39">
        <v>45937</v>
      </c>
      <c r="F254" s="40">
        <v>45939</v>
      </c>
      <c r="G254" s="35">
        <v>1023</v>
      </c>
      <c r="H254" s="37"/>
      <c r="I254" s="35">
        <v>1023</v>
      </c>
      <c r="J254" s="35"/>
      <c r="K254" s="12" t="s">
        <v>172</v>
      </c>
    </row>
    <row r="255" spans="1:11" s="41" customFormat="1">
      <c r="A255" s="56">
        <v>246</v>
      </c>
      <c r="B255" s="10" t="s">
        <v>96</v>
      </c>
      <c r="C255" s="24" t="s">
        <v>97</v>
      </c>
      <c r="D255" s="10" t="s">
        <v>210</v>
      </c>
      <c r="E255" s="39">
        <v>45940</v>
      </c>
      <c r="F255" s="40">
        <v>45939</v>
      </c>
      <c r="G255" s="35">
        <v>22495.02</v>
      </c>
      <c r="H255" s="37"/>
      <c r="I255" s="35">
        <v>22495.02</v>
      </c>
      <c r="J255" s="35"/>
      <c r="K255" s="12" t="s">
        <v>172</v>
      </c>
    </row>
    <row r="256" spans="1:11" s="41" customFormat="1">
      <c r="A256" s="56">
        <v>247</v>
      </c>
      <c r="B256" s="10" t="s">
        <v>20</v>
      </c>
      <c r="C256" s="11" t="s">
        <v>21</v>
      </c>
      <c r="D256" s="10" t="s">
        <v>211</v>
      </c>
      <c r="E256" s="39">
        <v>45938</v>
      </c>
      <c r="F256" s="40">
        <v>45939</v>
      </c>
      <c r="G256" s="35">
        <v>1298</v>
      </c>
      <c r="H256" s="37"/>
      <c r="I256" s="35">
        <v>1298</v>
      </c>
      <c r="J256" s="35"/>
      <c r="K256" s="54" t="s">
        <v>172</v>
      </c>
    </row>
    <row r="257" spans="1:11" s="41" customFormat="1">
      <c r="A257" s="56">
        <v>248</v>
      </c>
      <c r="B257" s="10" t="s">
        <v>6</v>
      </c>
      <c r="C257" s="10" t="s">
        <v>7</v>
      </c>
      <c r="D257" s="10" t="s">
        <v>231</v>
      </c>
      <c r="E257" s="39">
        <v>45938</v>
      </c>
      <c r="F257" s="40">
        <v>45939</v>
      </c>
      <c r="G257" s="35">
        <v>16427.669999999998</v>
      </c>
      <c r="H257" s="37"/>
      <c r="I257" s="35"/>
      <c r="J257" s="35">
        <v>16427.669999999998</v>
      </c>
      <c r="K257" s="54" t="s">
        <v>130</v>
      </c>
    </row>
    <row r="258" spans="1:11" s="41" customFormat="1">
      <c r="A258" s="56">
        <v>249</v>
      </c>
      <c r="B258" s="10" t="s">
        <v>206</v>
      </c>
      <c r="C258" s="10" t="s">
        <v>7</v>
      </c>
      <c r="D258" s="10" t="s">
        <v>207</v>
      </c>
      <c r="E258" s="39">
        <v>45938</v>
      </c>
      <c r="F258" s="40">
        <v>45939</v>
      </c>
      <c r="G258" s="35">
        <v>71791.199999999997</v>
      </c>
      <c r="H258" s="37"/>
      <c r="I258" s="35">
        <v>71791.199999999997</v>
      </c>
      <c r="J258" s="35"/>
      <c r="K258" s="12" t="s">
        <v>172</v>
      </c>
    </row>
    <row r="259" spans="1:11" s="41" customFormat="1">
      <c r="A259" s="56">
        <v>250</v>
      </c>
      <c r="B259" s="10" t="s">
        <v>206</v>
      </c>
      <c r="C259" s="10" t="s">
        <v>7</v>
      </c>
      <c r="D259" s="10" t="s">
        <v>213</v>
      </c>
      <c r="E259" s="39">
        <v>45938</v>
      </c>
      <c r="F259" s="40">
        <v>45940</v>
      </c>
      <c r="G259" s="35">
        <v>112271.1</v>
      </c>
      <c r="H259" s="37"/>
      <c r="I259" s="35">
        <v>112271.1</v>
      </c>
      <c r="J259" s="35"/>
      <c r="K259" s="12" t="s">
        <v>172</v>
      </c>
    </row>
    <row r="260" spans="1:11" s="41" customFormat="1">
      <c r="A260" s="56">
        <v>251</v>
      </c>
      <c r="B260" s="10" t="s">
        <v>206</v>
      </c>
      <c r="C260" s="10" t="s">
        <v>7</v>
      </c>
      <c r="D260" s="10" t="s">
        <v>215</v>
      </c>
      <c r="E260" s="39">
        <v>45938</v>
      </c>
      <c r="F260" s="40">
        <v>45940</v>
      </c>
      <c r="G260" s="35">
        <v>187637.7</v>
      </c>
      <c r="H260" s="37"/>
      <c r="I260" s="35">
        <v>187637.7</v>
      </c>
      <c r="J260" s="35"/>
      <c r="K260" s="12" t="s">
        <v>172</v>
      </c>
    </row>
    <row r="261" spans="1:11" s="41" customFormat="1">
      <c r="A261" s="56">
        <v>252</v>
      </c>
      <c r="B261" s="10" t="s">
        <v>206</v>
      </c>
      <c r="C261" s="10" t="s">
        <v>7</v>
      </c>
      <c r="D261" s="10" t="s">
        <v>216</v>
      </c>
      <c r="E261" s="39">
        <v>45938</v>
      </c>
      <c r="F261" s="40">
        <v>45940</v>
      </c>
      <c r="G261" s="35">
        <v>48869.7</v>
      </c>
      <c r="H261" s="37"/>
      <c r="I261" s="35">
        <v>48869.7</v>
      </c>
      <c r="J261" s="35"/>
      <c r="K261" s="12" t="s">
        <v>172</v>
      </c>
    </row>
    <row r="262" spans="1:11" s="41" customFormat="1">
      <c r="A262" s="56">
        <v>253</v>
      </c>
      <c r="B262" s="10" t="s">
        <v>206</v>
      </c>
      <c r="C262" s="10" t="s">
        <v>7</v>
      </c>
      <c r="D262" s="10" t="s">
        <v>218</v>
      </c>
      <c r="E262" s="39">
        <v>45938</v>
      </c>
      <c r="F262" s="40">
        <v>45940</v>
      </c>
      <c r="G262" s="35">
        <v>69336.800000000003</v>
      </c>
      <c r="H262" s="37"/>
      <c r="I262" s="35">
        <v>69336.800000000003</v>
      </c>
      <c r="J262" s="35"/>
      <c r="K262" s="12" t="s">
        <v>172</v>
      </c>
    </row>
    <row r="263" spans="1:11" s="41" customFormat="1">
      <c r="A263" s="56">
        <v>254</v>
      </c>
      <c r="B263" s="10" t="s">
        <v>206</v>
      </c>
      <c r="C263" s="10" t="s">
        <v>7</v>
      </c>
      <c r="D263" s="10" t="s">
        <v>217</v>
      </c>
      <c r="E263" s="39">
        <v>45938</v>
      </c>
      <c r="F263" s="40">
        <v>45940</v>
      </c>
      <c r="G263" s="35">
        <v>76511.199999999997</v>
      </c>
      <c r="H263" s="37"/>
      <c r="I263" s="35">
        <v>76511.199999999997</v>
      </c>
      <c r="J263" s="35"/>
      <c r="K263" s="12" t="s">
        <v>172</v>
      </c>
    </row>
    <row r="264" spans="1:11" s="41" customFormat="1">
      <c r="A264" s="56">
        <v>255</v>
      </c>
      <c r="B264" s="10" t="s">
        <v>206</v>
      </c>
      <c r="C264" s="10" t="s">
        <v>7</v>
      </c>
      <c r="D264" s="10" t="s">
        <v>214</v>
      </c>
      <c r="E264" s="39">
        <v>45938</v>
      </c>
      <c r="F264" s="40">
        <v>45940</v>
      </c>
      <c r="G264" s="35">
        <v>56982.2</v>
      </c>
      <c r="H264" s="37"/>
      <c r="I264" s="35">
        <v>56982.2</v>
      </c>
      <c r="J264" s="35"/>
      <c r="K264" s="12" t="s">
        <v>172</v>
      </c>
    </row>
    <row r="265" spans="1:11" s="41" customFormat="1">
      <c r="A265" s="56">
        <v>256</v>
      </c>
      <c r="B265" s="10" t="s">
        <v>206</v>
      </c>
      <c r="C265" s="10" t="s">
        <v>7</v>
      </c>
      <c r="D265" s="10" t="s">
        <v>212</v>
      </c>
      <c r="E265" s="39">
        <v>45938</v>
      </c>
      <c r="F265" s="40">
        <v>45940</v>
      </c>
      <c r="G265" s="35">
        <v>167141.1</v>
      </c>
      <c r="H265" s="37"/>
      <c r="I265" s="35">
        <v>167141.1</v>
      </c>
      <c r="J265" s="35"/>
      <c r="K265" s="12" t="s">
        <v>172</v>
      </c>
    </row>
    <row r="266" spans="1:11" s="41" customFormat="1">
      <c r="A266" s="56">
        <v>257</v>
      </c>
      <c r="B266" s="10" t="s">
        <v>219</v>
      </c>
      <c r="C266" s="38" t="s">
        <v>183</v>
      </c>
      <c r="D266" s="10" t="s">
        <v>220</v>
      </c>
      <c r="E266" s="39">
        <v>45936</v>
      </c>
      <c r="F266" s="40">
        <v>45940</v>
      </c>
      <c r="G266" s="35">
        <v>189390</v>
      </c>
      <c r="H266" s="37"/>
      <c r="I266" s="35">
        <v>189390</v>
      </c>
      <c r="J266" s="35"/>
      <c r="K266" s="12" t="s">
        <v>172</v>
      </c>
    </row>
    <row r="267" spans="1:11" s="41" customFormat="1">
      <c r="A267" s="56">
        <v>258</v>
      </c>
      <c r="B267" s="10" t="s">
        <v>221</v>
      </c>
      <c r="C267" s="11" t="s">
        <v>248</v>
      </c>
      <c r="D267" s="10" t="s">
        <v>222</v>
      </c>
      <c r="E267" s="39">
        <v>45938</v>
      </c>
      <c r="F267" s="40">
        <v>45940</v>
      </c>
      <c r="G267" s="35">
        <v>510000</v>
      </c>
      <c r="H267" s="37"/>
      <c r="I267" s="35">
        <v>510000</v>
      </c>
      <c r="J267" s="35"/>
      <c r="K267" s="12" t="s">
        <v>172</v>
      </c>
    </row>
    <row r="268" spans="1:11" s="41" customFormat="1">
      <c r="A268" s="56">
        <v>259</v>
      </c>
      <c r="B268" s="10" t="s">
        <v>223</v>
      </c>
      <c r="C268" s="10" t="s">
        <v>249</v>
      </c>
      <c r="D268" s="10" t="s">
        <v>224</v>
      </c>
      <c r="E268" s="39">
        <v>45937</v>
      </c>
      <c r="F268" s="40">
        <v>45940</v>
      </c>
      <c r="G268" s="35">
        <v>1062000</v>
      </c>
      <c r="H268" s="37"/>
      <c r="I268" s="35">
        <v>1062000</v>
      </c>
      <c r="J268" s="35"/>
      <c r="K268" s="12" t="s">
        <v>172</v>
      </c>
    </row>
    <row r="269" spans="1:11" s="41" customFormat="1">
      <c r="A269" s="56">
        <v>260</v>
      </c>
      <c r="B269" s="10" t="s">
        <v>226</v>
      </c>
      <c r="C269" s="11" t="s">
        <v>227</v>
      </c>
      <c r="D269" s="10" t="s">
        <v>228</v>
      </c>
      <c r="E269" s="39">
        <v>45940</v>
      </c>
      <c r="F269" s="40">
        <v>45943</v>
      </c>
      <c r="G269" s="35">
        <v>212500</v>
      </c>
      <c r="H269" s="37"/>
      <c r="I269" s="35">
        <v>212500</v>
      </c>
      <c r="J269" s="35"/>
      <c r="K269" s="12" t="s">
        <v>172</v>
      </c>
    </row>
    <row r="270" spans="1:11" s="41" customFormat="1">
      <c r="A270" s="56">
        <v>261</v>
      </c>
      <c r="B270" s="10" t="s">
        <v>23</v>
      </c>
      <c r="C270" s="11" t="s">
        <v>7</v>
      </c>
      <c r="D270" s="10" t="s">
        <v>225</v>
      </c>
      <c r="E270" s="39">
        <v>45937</v>
      </c>
      <c r="F270" s="40">
        <v>45943</v>
      </c>
      <c r="G270" s="35">
        <v>33098</v>
      </c>
      <c r="H270" s="37"/>
      <c r="I270" s="35">
        <v>33098</v>
      </c>
      <c r="J270" s="35"/>
      <c r="K270" s="12" t="s">
        <v>172</v>
      </c>
    </row>
    <row r="271" spans="1:11" s="41" customFormat="1">
      <c r="A271" s="56">
        <v>262</v>
      </c>
      <c r="B271" s="10" t="s">
        <v>229</v>
      </c>
      <c r="C271" s="38" t="s">
        <v>175</v>
      </c>
      <c r="D271" s="10" t="s">
        <v>230</v>
      </c>
      <c r="E271" s="39">
        <v>45948</v>
      </c>
      <c r="F271" s="40">
        <v>45944</v>
      </c>
      <c r="G271" s="35">
        <v>804054.12</v>
      </c>
      <c r="H271" s="37"/>
      <c r="I271" s="35">
        <v>804054.12</v>
      </c>
      <c r="J271" s="35"/>
      <c r="K271" s="12" t="s">
        <v>172</v>
      </c>
    </row>
    <row r="272" spans="1:11" s="41" customFormat="1" ht="14.25" customHeight="1">
      <c r="A272" s="56">
        <v>263</v>
      </c>
      <c r="B272" s="10" t="s">
        <v>232</v>
      </c>
      <c r="C272" s="38" t="s">
        <v>183</v>
      </c>
      <c r="D272" s="10" t="s">
        <v>233</v>
      </c>
      <c r="E272" s="39">
        <v>45940</v>
      </c>
      <c r="F272" s="40">
        <v>45945</v>
      </c>
      <c r="G272" s="35">
        <v>70800</v>
      </c>
      <c r="H272" s="37"/>
      <c r="I272" s="35">
        <v>70800</v>
      </c>
      <c r="J272" s="35"/>
      <c r="K272" s="12" t="s">
        <v>172</v>
      </c>
    </row>
    <row r="273" spans="1:11" s="41" customFormat="1">
      <c r="A273" s="56">
        <v>264</v>
      </c>
      <c r="B273" s="10" t="s">
        <v>77</v>
      </c>
      <c r="C273" s="10" t="s">
        <v>7</v>
      </c>
      <c r="D273" s="10" t="s">
        <v>236</v>
      </c>
      <c r="E273" s="39">
        <v>45931</v>
      </c>
      <c r="F273" s="40">
        <v>45946</v>
      </c>
      <c r="G273" s="35">
        <v>61354.34</v>
      </c>
      <c r="H273" s="37"/>
      <c r="I273" s="35">
        <v>61354.34</v>
      </c>
      <c r="J273" s="35"/>
      <c r="K273" s="12" t="s">
        <v>172</v>
      </c>
    </row>
    <row r="274" spans="1:11" s="41" customFormat="1">
      <c r="A274" s="56">
        <v>265</v>
      </c>
      <c r="B274" s="10" t="s">
        <v>77</v>
      </c>
      <c r="C274" s="10" t="s">
        <v>7</v>
      </c>
      <c r="D274" s="10" t="s">
        <v>237</v>
      </c>
      <c r="E274" s="39">
        <v>45936</v>
      </c>
      <c r="F274" s="40">
        <v>45946</v>
      </c>
      <c r="G274" s="35">
        <v>102662.01</v>
      </c>
      <c r="H274" s="37"/>
      <c r="I274" s="35">
        <v>102662.01</v>
      </c>
      <c r="J274" s="35"/>
      <c r="K274" s="12" t="s">
        <v>172</v>
      </c>
    </row>
    <row r="275" spans="1:11" s="41" customFormat="1">
      <c r="A275" s="56">
        <v>266</v>
      </c>
      <c r="B275" s="10" t="s">
        <v>6</v>
      </c>
      <c r="C275" s="10" t="s">
        <v>7</v>
      </c>
      <c r="D275" s="10" t="s">
        <v>234</v>
      </c>
      <c r="E275" s="39">
        <v>45943</v>
      </c>
      <c r="F275" s="40">
        <v>45946</v>
      </c>
      <c r="G275" s="35">
        <v>15871.61</v>
      </c>
      <c r="H275" s="37"/>
      <c r="I275" s="35"/>
      <c r="J275" s="35">
        <v>15871.61</v>
      </c>
      <c r="K275" s="54" t="s">
        <v>130</v>
      </c>
    </row>
    <row r="276" spans="1:11" s="41" customFormat="1">
      <c r="A276" s="56">
        <v>267</v>
      </c>
      <c r="B276" s="11" t="s">
        <v>36</v>
      </c>
      <c r="C276" s="38" t="s">
        <v>37</v>
      </c>
      <c r="D276" s="11" t="s">
        <v>235</v>
      </c>
      <c r="E276" s="39">
        <v>45946</v>
      </c>
      <c r="F276" s="40">
        <v>45946</v>
      </c>
      <c r="G276" s="35">
        <v>15104</v>
      </c>
      <c r="H276" s="37"/>
      <c r="I276" s="35">
        <v>15104</v>
      </c>
      <c r="J276" s="35"/>
      <c r="K276" s="12" t="s">
        <v>172</v>
      </c>
    </row>
    <row r="277" spans="1:11" s="41" customFormat="1" ht="16.5" customHeight="1">
      <c r="A277" s="56">
        <v>268</v>
      </c>
      <c r="B277" s="11" t="s">
        <v>190</v>
      </c>
      <c r="C277" s="38" t="s">
        <v>246</v>
      </c>
      <c r="D277" s="11" t="s">
        <v>251</v>
      </c>
      <c r="E277" s="39">
        <v>45940</v>
      </c>
      <c r="F277" s="40">
        <v>45947</v>
      </c>
      <c r="G277" s="35">
        <v>41742.5</v>
      </c>
      <c r="H277" s="37"/>
      <c r="I277" s="35">
        <v>41742.5</v>
      </c>
      <c r="J277" s="35"/>
      <c r="K277" s="12" t="s">
        <v>172</v>
      </c>
    </row>
    <row r="278" spans="1:11" s="41" customFormat="1">
      <c r="A278" s="56">
        <v>269</v>
      </c>
      <c r="B278" s="11" t="s">
        <v>252</v>
      </c>
      <c r="C278" s="38" t="s">
        <v>253</v>
      </c>
      <c r="D278" s="11" t="s">
        <v>254</v>
      </c>
      <c r="E278" s="39">
        <v>45939</v>
      </c>
      <c r="F278" s="40">
        <v>45947</v>
      </c>
      <c r="G278" s="35">
        <v>39341.199999999997</v>
      </c>
      <c r="H278" s="37"/>
      <c r="I278" s="35">
        <v>39341.199999999997</v>
      </c>
      <c r="J278" s="35"/>
      <c r="K278" s="12" t="s">
        <v>172</v>
      </c>
    </row>
    <row r="279" spans="1:11" s="41" customFormat="1">
      <c r="A279" s="56">
        <v>270</v>
      </c>
      <c r="B279" s="10" t="s">
        <v>33</v>
      </c>
      <c r="C279" s="38" t="s">
        <v>34</v>
      </c>
      <c r="D279" s="10" t="s">
        <v>240</v>
      </c>
      <c r="E279" s="39">
        <v>45937</v>
      </c>
      <c r="F279" s="40">
        <v>45947</v>
      </c>
      <c r="G279" s="35">
        <v>10000</v>
      </c>
      <c r="H279" s="37"/>
      <c r="I279" s="35">
        <v>10000</v>
      </c>
      <c r="J279" s="35"/>
      <c r="K279" s="12" t="s">
        <v>172</v>
      </c>
    </row>
    <row r="280" spans="1:11" s="41" customFormat="1">
      <c r="A280" s="56">
        <v>271</v>
      </c>
      <c r="B280" s="10" t="s">
        <v>1</v>
      </c>
      <c r="C280" s="38" t="s">
        <v>2</v>
      </c>
      <c r="D280" s="10" t="s">
        <v>241</v>
      </c>
      <c r="E280" s="39">
        <v>45931</v>
      </c>
      <c r="F280" s="40">
        <v>45947</v>
      </c>
      <c r="G280" s="35">
        <v>2850</v>
      </c>
      <c r="H280" s="37"/>
      <c r="I280" s="35">
        <v>2850</v>
      </c>
      <c r="J280" s="35"/>
      <c r="K280" s="12" t="s">
        <v>172</v>
      </c>
    </row>
    <row r="281" spans="1:11" s="41" customFormat="1">
      <c r="A281" s="56">
        <v>272</v>
      </c>
      <c r="B281" s="10" t="s">
        <v>1</v>
      </c>
      <c r="C281" s="38" t="s">
        <v>2</v>
      </c>
      <c r="D281" s="10" t="s">
        <v>242</v>
      </c>
      <c r="E281" s="39">
        <v>45931</v>
      </c>
      <c r="F281" s="40">
        <v>45947</v>
      </c>
      <c r="G281" s="35">
        <v>1020</v>
      </c>
      <c r="H281" s="37"/>
      <c r="I281" s="35">
        <v>1020</v>
      </c>
      <c r="J281" s="35"/>
      <c r="K281" s="12" t="s">
        <v>172</v>
      </c>
    </row>
    <row r="282" spans="1:11" s="41" customFormat="1">
      <c r="A282" s="56">
        <v>273</v>
      </c>
      <c r="B282" s="10" t="s">
        <v>1</v>
      </c>
      <c r="C282" s="38" t="s">
        <v>2</v>
      </c>
      <c r="D282" s="10" t="s">
        <v>243</v>
      </c>
      <c r="E282" s="39">
        <v>45931</v>
      </c>
      <c r="F282" s="40">
        <v>45947</v>
      </c>
      <c r="G282" s="35">
        <v>60243</v>
      </c>
      <c r="H282" s="37"/>
      <c r="I282" s="35">
        <v>60243</v>
      </c>
      <c r="J282" s="35"/>
      <c r="K282" s="12" t="s">
        <v>172</v>
      </c>
    </row>
    <row r="283" spans="1:11" s="41" customFormat="1">
      <c r="A283" s="56">
        <v>274</v>
      </c>
      <c r="B283" s="10" t="s">
        <v>26</v>
      </c>
      <c r="C283" s="24" t="s">
        <v>27</v>
      </c>
      <c r="D283" s="10" t="s">
        <v>238</v>
      </c>
      <c r="E283" s="39">
        <v>45945</v>
      </c>
      <c r="F283" s="40">
        <v>45947</v>
      </c>
      <c r="G283" s="35">
        <v>8280</v>
      </c>
      <c r="H283" s="37"/>
      <c r="I283" s="35">
        <v>8280</v>
      </c>
      <c r="J283" s="35"/>
      <c r="K283" s="12" t="s">
        <v>172</v>
      </c>
    </row>
    <row r="284" spans="1:11" s="41" customFormat="1">
      <c r="A284" s="56">
        <v>275</v>
      </c>
      <c r="B284" s="10" t="s">
        <v>206</v>
      </c>
      <c r="C284" s="10" t="s">
        <v>7</v>
      </c>
      <c r="D284" s="10" t="s">
        <v>255</v>
      </c>
      <c r="E284" s="39">
        <v>45950</v>
      </c>
      <c r="F284" s="40">
        <v>45957</v>
      </c>
      <c r="G284" s="35">
        <v>282669</v>
      </c>
      <c r="H284" s="37"/>
      <c r="I284" s="35">
        <v>282669</v>
      </c>
      <c r="J284" s="35"/>
      <c r="K284" s="12" t="s">
        <v>172</v>
      </c>
    </row>
    <row r="285" spans="1:11" s="41" customFormat="1">
      <c r="A285" s="56">
        <v>276</v>
      </c>
      <c r="B285" s="10" t="s">
        <v>206</v>
      </c>
      <c r="C285" s="10" t="s">
        <v>7</v>
      </c>
      <c r="D285" s="10" t="s">
        <v>257</v>
      </c>
      <c r="E285" s="39">
        <v>45951</v>
      </c>
      <c r="F285" s="40">
        <v>45957</v>
      </c>
      <c r="G285" s="35">
        <v>17582</v>
      </c>
      <c r="H285" s="37"/>
      <c r="I285" s="35">
        <v>17582</v>
      </c>
      <c r="J285" s="35"/>
      <c r="K285" s="12" t="s">
        <v>172</v>
      </c>
    </row>
    <row r="286" spans="1:11" s="41" customFormat="1">
      <c r="A286" s="56">
        <v>277</v>
      </c>
      <c r="B286" s="10" t="s">
        <v>206</v>
      </c>
      <c r="C286" s="10" t="s">
        <v>7</v>
      </c>
      <c r="D286" s="10" t="s">
        <v>256</v>
      </c>
      <c r="E286" s="39">
        <v>45952</v>
      </c>
      <c r="F286" s="40">
        <v>45957</v>
      </c>
      <c r="G286" s="35">
        <v>66982.7</v>
      </c>
      <c r="H286" s="37"/>
      <c r="I286" s="35">
        <v>66982.7</v>
      </c>
      <c r="J286" s="35"/>
      <c r="K286" s="12" t="s">
        <v>172</v>
      </c>
    </row>
    <row r="287" spans="1:11" s="41" customFormat="1">
      <c r="A287" s="56">
        <v>278</v>
      </c>
      <c r="B287" s="10" t="s">
        <v>206</v>
      </c>
      <c r="C287" s="10" t="s">
        <v>7</v>
      </c>
      <c r="D287" s="10" t="s">
        <v>258</v>
      </c>
      <c r="E287" s="39">
        <v>45953</v>
      </c>
      <c r="F287" s="40">
        <v>45957</v>
      </c>
      <c r="G287" s="35">
        <v>32096</v>
      </c>
      <c r="H287" s="37"/>
      <c r="I287" s="35">
        <v>32096</v>
      </c>
      <c r="J287" s="35"/>
      <c r="K287" s="12" t="s">
        <v>172</v>
      </c>
    </row>
    <row r="288" spans="1:11" s="41" customFormat="1">
      <c r="A288" s="56">
        <v>279</v>
      </c>
      <c r="B288" s="10" t="s">
        <v>206</v>
      </c>
      <c r="C288" s="10" t="s">
        <v>7</v>
      </c>
      <c r="D288" s="10" t="s">
        <v>259</v>
      </c>
      <c r="E288" s="39">
        <v>45954</v>
      </c>
      <c r="F288" s="40">
        <v>45957</v>
      </c>
      <c r="G288" s="35">
        <v>31972.1</v>
      </c>
      <c r="H288" s="37"/>
      <c r="I288" s="35">
        <v>31972.1</v>
      </c>
      <c r="J288" s="35"/>
      <c r="K288" s="12" t="s">
        <v>172</v>
      </c>
    </row>
    <row r="289" spans="1:11" s="41" customFormat="1">
      <c r="A289" s="56">
        <v>280</v>
      </c>
      <c r="B289" s="10" t="s">
        <v>206</v>
      </c>
      <c r="C289" s="10" t="s">
        <v>7</v>
      </c>
      <c r="D289" s="10" t="s">
        <v>260</v>
      </c>
      <c r="E289" s="39">
        <v>45955</v>
      </c>
      <c r="F289" s="40">
        <v>45957</v>
      </c>
      <c r="G289" s="35">
        <v>46197</v>
      </c>
      <c r="H289" s="37"/>
      <c r="I289" s="35">
        <v>46197</v>
      </c>
      <c r="J289" s="35"/>
      <c r="K289" s="12" t="s">
        <v>172</v>
      </c>
    </row>
    <row r="290" spans="1:11" s="41" customFormat="1">
      <c r="A290" s="56">
        <v>281</v>
      </c>
      <c r="B290" s="10" t="s">
        <v>20</v>
      </c>
      <c r="C290" s="11" t="s">
        <v>21</v>
      </c>
      <c r="D290" s="10" t="s">
        <v>261</v>
      </c>
      <c r="E290" s="39">
        <v>45946</v>
      </c>
      <c r="F290" s="40">
        <v>45957</v>
      </c>
      <c r="G290" s="35">
        <v>2006</v>
      </c>
      <c r="H290" s="37"/>
      <c r="I290" s="35">
        <v>2006</v>
      </c>
      <c r="J290" s="35"/>
      <c r="K290" s="12" t="s">
        <v>172</v>
      </c>
    </row>
    <row r="291" spans="1:11">
      <c r="A291" s="56">
        <v>282</v>
      </c>
      <c r="B291" s="1" t="s">
        <v>262</v>
      </c>
      <c r="C291" s="8" t="s">
        <v>61</v>
      </c>
      <c r="D291" s="1" t="s">
        <v>263</v>
      </c>
      <c r="E291" s="3">
        <v>45946</v>
      </c>
      <c r="F291" s="4">
        <v>45957</v>
      </c>
      <c r="G291" s="5">
        <v>155746.6</v>
      </c>
      <c r="H291" s="6"/>
      <c r="I291" s="5">
        <v>155746.6</v>
      </c>
      <c r="J291" s="5"/>
      <c r="K291" s="7" t="s">
        <v>172</v>
      </c>
    </row>
    <row r="292" spans="1:11">
      <c r="A292" s="56">
        <v>283</v>
      </c>
      <c r="B292" s="1" t="s">
        <v>262</v>
      </c>
      <c r="C292" s="8" t="s">
        <v>61</v>
      </c>
      <c r="D292" s="1" t="s">
        <v>264</v>
      </c>
      <c r="E292" s="3">
        <v>45946</v>
      </c>
      <c r="F292" s="4">
        <v>45957</v>
      </c>
      <c r="G292" s="5">
        <v>151628.4</v>
      </c>
      <c r="H292" s="6"/>
      <c r="I292" s="5">
        <v>151628.4</v>
      </c>
      <c r="J292" s="5"/>
      <c r="K292" s="7" t="s">
        <v>172</v>
      </c>
    </row>
    <row r="293" spans="1:11" s="41" customFormat="1">
      <c r="A293" s="56">
        <v>284</v>
      </c>
      <c r="B293" s="10" t="s">
        <v>6</v>
      </c>
      <c r="C293" s="10" t="s">
        <v>7</v>
      </c>
      <c r="D293" s="10" t="s">
        <v>265</v>
      </c>
      <c r="E293" s="39">
        <v>45944</v>
      </c>
      <c r="F293" s="40">
        <v>45958</v>
      </c>
      <c r="G293" s="35">
        <v>25713.58</v>
      </c>
      <c r="H293" s="37"/>
      <c r="I293" s="35"/>
      <c r="J293" s="35">
        <v>25713.58</v>
      </c>
      <c r="K293" s="54" t="s">
        <v>130</v>
      </c>
    </row>
    <row r="294" spans="1:11" s="41" customFormat="1">
      <c r="A294" s="56">
        <v>285</v>
      </c>
      <c r="B294" s="10" t="s">
        <v>96</v>
      </c>
      <c r="C294" s="24" t="s">
        <v>97</v>
      </c>
      <c r="D294" s="10" t="s">
        <v>266</v>
      </c>
      <c r="E294" s="39">
        <v>45955</v>
      </c>
      <c r="F294" s="40">
        <v>45958</v>
      </c>
      <c r="G294" s="35">
        <v>280661.56</v>
      </c>
      <c r="H294" s="37"/>
      <c r="I294" s="35">
        <v>280661.56</v>
      </c>
      <c r="J294" s="35"/>
      <c r="K294" s="12" t="s">
        <v>172</v>
      </c>
    </row>
    <row r="295" spans="1:11" s="41" customFormat="1">
      <c r="A295" s="56">
        <v>286</v>
      </c>
      <c r="B295" s="10" t="s">
        <v>99</v>
      </c>
      <c r="C295" s="11" t="s">
        <v>97</v>
      </c>
      <c r="D295" s="10" t="s">
        <v>267</v>
      </c>
      <c r="E295" s="39">
        <v>45957</v>
      </c>
      <c r="F295" s="40">
        <v>45958</v>
      </c>
      <c r="G295" s="35">
        <v>339386.78</v>
      </c>
      <c r="H295" s="37"/>
      <c r="I295" s="35">
        <v>339386.78</v>
      </c>
      <c r="J295" s="35"/>
      <c r="K295" s="12" t="s">
        <v>172</v>
      </c>
    </row>
    <row r="296" spans="1:11" s="41" customFormat="1">
      <c r="A296" s="56">
        <v>287</v>
      </c>
      <c r="B296" s="10" t="s">
        <v>99</v>
      </c>
      <c r="C296" s="11" t="s">
        <v>97</v>
      </c>
      <c r="D296" s="10" t="s">
        <v>268</v>
      </c>
      <c r="E296" s="39">
        <v>45957</v>
      </c>
      <c r="F296" s="40">
        <v>45958</v>
      </c>
      <c r="G296" s="35">
        <v>38748.33</v>
      </c>
      <c r="H296" s="37"/>
      <c r="I296" s="35">
        <v>38748.33</v>
      </c>
      <c r="J296" s="35"/>
      <c r="K296" s="12" t="s">
        <v>172</v>
      </c>
    </row>
    <row r="297" spans="1:11" s="41" customFormat="1">
      <c r="A297" s="56">
        <v>288</v>
      </c>
      <c r="B297" s="10" t="s">
        <v>99</v>
      </c>
      <c r="C297" s="11" t="s">
        <v>97</v>
      </c>
      <c r="D297" s="10" t="s">
        <v>269</v>
      </c>
      <c r="E297" s="39">
        <v>45957</v>
      </c>
      <c r="F297" s="40">
        <v>45958</v>
      </c>
      <c r="G297" s="35">
        <v>819610.47</v>
      </c>
      <c r="H297" s="37"/>
      <c r="I297" s="35">
        <v>819610.47</v>
      </c>
      <c r="J297" s="35"/>
      <c r="K297" s="12" t="s">
        <v>172</v>
      </c>
    </row>
    <row r="298" spans="1:11" s="41" customFormat="1">
      <c r="A298" s="56">
        <v>289</v>
      </c>
      <c r="B298" s="10" t="s">
        <v>270</v>
      </c>
      <c r="C298" s="11" t="s">
        <v>271</v>
      </c>
      <c r="D298" s="10" t="s">
        <v>272</v>
      </c>
      <c r="E298" s="39">
        <v>45947</v>
      </c>
      <c r="F298" s="40">
        <v>45959</v>
      </c>
      <c r="G298" s="35">
        <v>395600</v>
      </c>
      <c r="H298" s="37"/>
      <c r="I298" s="35">
        <v>395600</v>
      </c>
      <c r="J298" s="35"/>
      <c r="K298" s="12" t="s">
        <v>172</v>
      </c>
    </row>
    <row r="299" spans="1:11" s="41" customFormat="1">
      <c r="A299" s="56">
        <v>290</v>
      </c>
      <c r="B299" s="10" t="s">
        <v>75</v>
      </c>
      <c r="C299" s="38" t="s">
        <v>71</v>
      </c>
      <c r="D299" s="10" t="s">
        <v>273</v>
      </c>
      <c r="E299" s="39">
        <v>45950</v>
      </c>
      <c r="F299" s="40">
        <v>45959</v>
      </c>
      <c r="G299" s="35">
        <v>57485.48</v>
      </c>
      <c r="H299" s="37"/>
      <c r="I299" s="35">
        <v>57485.48</v>
      </c>
      <c r="J299" s="35"/>
      <c r="K299" s="12" t="s">
        <v>172</v>
      </c>
    </row>
    <row r="300" spans="1:11" s="41" customFormat="1">
      <c r="A300" s="56">
        <v>291</v>
      </c>
      <c r="B300" s="10" t="s">
        <v>26</v>
      </c>
      <c r="C300" s="24" t="s">
        <v>27</v>
      </c>
      <c r="D300" s="10" t="s">
        <v>274</v>
      </c>
      <c r="E300" s="39">
        <v>45952</v>
      </c>
      <c r="F300" s="40">
        <v>45959</v>
      </c>
      <c r="G300" s="35">
        <v>5580</v>
      </c>
      <c r="H300" s="37"/>
      <c r="I300" s="35">
        <v>5580</v>
      </c>
      <c r="J300" s="35"/>
      <c r="K300" s="12" t="s">
        <v>172</v>
      </c>
    </row>
    <row r="301" spans="1:11" s="41" customFormat="1">
      <c r="A301" s="56">
        <v>292</v>
      </c>
      <c r="B301" s="10" t="s">
        <v>70</v>
      </c>
      <c r="C301" s="38" t="s">
        <v>71</v>
      </c>
      <c r="D301" s="10" t="s">
        <v>275</v>
      </c>
      <c r="E301" s="39">
        <v>45931</v>
      </c>
      <c r="F301" s="40">
        <v>45929</v>
      </c>
      <c r="G301" s="35">
        <v>27247.86</v>
      </c>
      <c r="H301" s="37"/>
      <c r="I301" s="35">
        <v>27247.86</v>
      </c>
      <c r="J301" s="35"/>
      <c r="K301" s="12" t="s">
        <v>172</v>
      </c>
    </row>
    <row r="302" spans="1:11" s="41" customFormat="1">
      <c r="A302" s="56">
        <v>293</v>
      </c>
      <c r="B302" s="10" t="s">
        <v>70</v>
      </c>
      <c r="C302" s="38" t="s">
        <v>71</v>
      </c>
      <c r="D302" s="10" t="s">
        <v>276</v>
      </c>
      <c r="E302" s="39">
        <v>45933</v>
      </c>
      <c r="F302" s="40">
        <v>45929</v>
      </c>
      <c r="G302" s="35">
        <v>5347.96</v>
      </c>
      <c r="H302" s="37"/>
      <c r="I302" s="35">
        <v>5347.96</v>
      </c>
      <c r="J302" s="35"/>
      <c r="K302" s="12" t="s">
        <v>172</v>
      </c>
    </row>
    <row r="303" spans="1:11" s="41" customFormat="1">
      <c r="A303" s="56">
        <v>294</v>
      </c>
      <c r="B303" s="10" t="s">
        <v>70</v>
      </c>
      <c r="C303" s="38" t="s">
        <v>71</v>
      </c>
      <c r="D303" s="10" t="s">
        <v>277</v>
      </c>
      <c r="E303" s="39">
        <v>45931</v>
      </c>
      <c r="F303" s="40">
        <v>45929</v>
      </c>
      <c r="G303" s="35">
        <v>40420.370000000003</v>
      </c>
      <c r="H303" s="37"/>
      <c r="I303" s="35">
        <v>40420.370000000003</v>
      </c>
      <c r="J303" s="35"/>
      <c r="K303" s="12" t="s">
        <v>172</v>
      </c>
    </row>
    <row r="304" spans="1:11" s="41" customFormat="1">
      <c r="A304" s="56">
        <v>295</v>
      </c>
      <c r="B304" s="10" t="s">
        <v>23</v>
      </c>
      <c r="C304" s="11" t="s">
        <v>7</v>
      </c>
      <c r="D304" s="10" t="s">
        <v>278</v>
      </c>
      <c r="E304" s="39">
        <v>45951</v>
      </c>
      <c r="F304" s="40">
        <v>45960</v>
      </c>
      <c r="G304" s="35">
        <v>20028.39</v>
      </c>
      <c r="H304" s="37"/>
      <c r="I304" s="35">
        <v>20028.39</v>
      </c>
      <c r="J304" s="35"/>
      <c r="K304" s="12" t="s">
        <v>172</v>
      </c>
    </row>
    <row r="305" spans="1:11" s="41" customFormat="1">
      <c r="A305" s="56">
        <v>296</v>
      </c>
      <c r="B305" s="10" t="s">
        <v>36</v>
      </c>
      <c r="C305" s="38" t="s">
        <v>37</v>
      </c>
      <c r="D305" s="10" t="s">
        <v>279</v>
      </c>
      <c r="E305" s="39">
        <v>45951</v>
      </c>
      <c r="F305" s="40">
        <v>45960</v>
      </c>
      <c r="G305" s="35">
        <v>4519.3999999999996</v>
      </c>
      <c r="H305" s="37"/>
      <c r="I305" s="35">
        <v>4519.3999999999996</v>
      </c>
      <c r="J305" s="35"/>
      <c r="K305" s="12" t="s">
        <v>172</v>
      </c>
    </row>
    <row r="306" spans="1:11">
      <c r="A306" s="56">
        <v>297</v>
      </c>
      <c r="B306" s="10" t="s">
        <v>81</v>
      </c>
      <c r="C306" s="2" t="s">
        <v>71</v>
      </c>
      <c r="D306" s="1" t="s">
        <v>280</v>
      </c>
      <c r="E306" s="3">
        <v>45961</v>
      </c>
      <c r="F306" s="43">
        <v>45961</v>
      </c>
      <c r="G306" s="5">
        <v>88947.06</v>
      </c>
      <c r="H306" s="6"/>
      <c r="I306" s="35">
        <v>88264</v>
      </c>
      <c r="J306" s="5"/>
      <c r="K306" s="7" t="s">
        <v>172</v>
      </c>
    </row>
    <row r="307" spans="1:11">
      <c r="A307" s="56">
        <v>298</v>
      </c>
      <c r="B307" s="10" t="s">
        <v>81</v>
      </c>
      <c r="C307" s="2" t="s">
        <v>71</v>
      </c>
      <c r="D307" s="1" t="s">
        <v>281</v>
      </c>
      <c r="E307" s="3">
        <v>45961</v>
      </c>
      <c r="F307" s="43">
        <v>45961</v>
      </c>
      <c r="G307" s="5">
        <v>147608.22</v>
      </c>
      <c r="H307" s="6"/>
      <c r="I307" s="5">
        <v>147608.22</v>
      </c>
      <c r="J307" s="5"/>
      <c r="K307" s="7" t="s">
        <v>172</v>
      </c>
    </row>
    <row r="308" spans="1:11">
      <c r="A308" s="56">
        <v>299</v>
      </c>
      <c r="B308" s="10" t="s">
        <v>81</v>
      </c>
      <c r="C308" s="2" t="s">
        <v>71</v>
      </c>
      <c r="D308" s="1" t="s">
        <v>282</v>
      </c>
      <c r="E308" s="3">
        <v>45961</v>
      </c>
      <c r="F308" s="43">
        <v>45961</v>
      </c>
      <c r="G308" s="5">
        <v>250918.35</v>
      </c>
      <c r="H308" s="6"/>
      <c r="I308" s="5">
        <v>250918.35</v>
      </c>
      <c r="J308" s="5"/>
      <c r="K308" s="7" t="s">
        <v>172</v>
      </c>
    </row>
    <row r="309" spans="1:11">
      <c r="A309" s="56">
        <v>300</v>
      </c>
      <c r="B309" s="10" t="s">
        <v>81</v>
      </c>
      <c r="C309" s="2" t="s">
        <v>71</v>
      </c>
      <c r="D309" s="1" t="s">
        <v>283</v>
      </c>
      <c r="E309" s="3">
        <v>45961</v>
      </c>
      <c r="F309" s="43">
        <v>45961</v>
      </c>
      <c r="G309" s="5">
        <v>531403.01</v>
      </c>
      <c r="H309" s="6"/>
      <c r="I309" s="5">
        <v>531403.01</v>
      </c>
      <c r="J309" s="5"/>
      <c r="K309" s="7" t="s">
        <v>172</v>
      </c>
    </row>
    <row r="310" spans="1:11">
      <c r="A310" s="56">
        <v>301</v>
      </c>
      <c r="B310" s="10" t="s">
        <v>81</v>
      </c>
      <c r="C310" s="2" t="s">
        <v>71</v>
      </c>
      <c r="D310" s="1" t="s">
        <v>284</v>
      </c>
      <c r="E310" s="3">
        <v>45961</v>
      </c>
      <c r="F310" s="43">
        <v>45961</v>
      </c>
      <c r="G310" s="5">
        <v>79479.42</v>
      </c>
      <c r="H310" s="6"/>
      <c r="I310" s="5">
        <v>79479.42</v>
      </c>
      <c r="J310" s="5"/>
      <c r="K310" s="7" t="s">
        <v>172</v>
      </c>
    </row>
    <row r="311" spans="1:11" s="41" customFormat="1" ht="14.25" customHeight="1">
      <c r="A311" s="56">
        <v>302</v>
      </c>
      <c r="B311" s="10" t="s">
        <v>285</v>
      </c>
      <c r="C311" s="38" t="s">
        <v>286</v>
      </c>
      <c r="D311" s="10" t="s">
        <v>189</v>
      </c>
      <c r="E311" s="39">
        <v>45960</v>
      </c>
      <c r="F311" s="46">
        <v>45961</v>
      </c>
      <c r="G311" s="35">
        <v>4071000</v>
      </c>
      <c r="H311" s="37"/>
      <c r="I311" s="35">
        <v>4071000</v>
      </c>
      <c r="J311" s="35"/>
      <c r="K311" s="12" t="s">
        <v>172</v>
      </c>
    </row>
    <row r="312" spans="1:11" s="41" customFormat="1">
      <c r="A312" s="56">
        <v>303</v>
      </c>
      <c r="B312" s="10" t="s">
        <v>287</v>
      </c>
      <c r="C312" s="38" t="s">
        <v>288</v>
      </c>
      <c r="D312" s="10" t="s">
        <v>289</v>
      </c>
      <c r="E312" s="39">
        <v>45960</v>
      </c>
      <c r="F312" s="46">
        <v>45961</v>
      </c>
      <c r="G312" s="35">
        <v>88264</v>
      </c>
      <c r="H312" s="37"/>
      <c r="I312" s="35">
        <v>88264</v>
      </c>
      <c r="J312" s="35"/>
      <c r="K312" s="12" t="s">
        <v>172</v>
      </c>
    </row>
    <row r="313" spans="1:11" s="41" customFormat="1">
      <c r="A313" s="56">
        <v>304</v>
      </c>
      <c r="B313" s="10" t="s">
        <v>290</v>
      </c>
      <c r="C313" s="38" t="s">
        <v>291</v>
      </c>
      <c r="D313" s="10" t="s">
        <v>292</v>
      </c>
      <c r="E313" s="39">
        <v>45944</v>
      </c>
      <c r="F313" s="40">
        <v>45961</v>
      </c>
      <c r="G313" s="35">
        <v>94501.01</v>
      </c>
      <c r="H313" s="37"/>
      <c r="I313" s="35">
        <v>94501.01</v>
      </c>
      <c r="J313" s="35"/>
      <c r="K313" s="12" t="s">
        <v>172</v>
      </c>
    </row>
    <row r="314" spans="1:11">
      <c r="A314" s="56">
        <v>305</v>
      </c>
      <c r="B314" s="1" t="s">
        <v>1</v>
      </c>
      <c r="C314" s="2" t="s">
        <v>2</v>
      </c>
      <c r="D314" s="1" t="s">
        <v>3</v>
      </c>
      <c r="E314" s="3">
        <v>45901</v>
      </c>
      <c r="F314" s="4">
        <v>45903</v>
      </c>
      <c r="G314" s="5">
        <v>60243</v>
      </c>
      <c r="H314" s="6"/>
      <c r="I314" s="5">
        <v>60243</v>
      </c>
      <c r="J314" s="5"/>
      <c r="K314" s="7" t="s">
        <v>172</v>
      </c>
    </row>
    <row r="315" spans="1:11">
      <c r="A315" s="56">
        <v>306</v>
      </c>
      <c r="B315" s="1" t="s">
        <v>1</v>
      </c>
      <c r="C315" s="2" t="s">
        <v>2</v>
      </c>
      <c r="D315" s="1" t="s">
        <v>4</v>
      </c>
      <c r="E315" s="3">
        <v>45901</v>
      </c>
      <c r="F315" s="4">
        <v>45903</v>
      </c>
      <c r="G315" s="5">
        <v>1020</v>
      </c>
      <c r="H315" s="6"/>
      <c r="I315" s="5">
        <v>1020</v>
      </c>
      <c r="J315" s="5"/>
      <c r="K315" s="7" t="s">
        <v>172</v>
      </c>
    </row>
    <row r="316" spans="1:11">
      <c r="A316" s="56">
        <v>307</v>
      </c>
      <c r="B316" s="1" t="s">
        <v>1</v>
      </c>
      <c r="C316" s="2" t="s">
        <v>2</v>
      </c>
      <c r="D316" s="1" t="s">
        <v>5</v>
      </c>
      <c r="E316" s="3">
        <v>45901</v>
      </c>
      <c r="F316" s="4">
        <v>45903</v>
      </c>
      <c r="G316" s="5">
        <v>2850</v>
      </c>
      <c r="H316" s="6"/>
      <c r="I316" s="5">
        <v>2850</v>
      </c>
      <c r="J316" s="5"/>
      <c r="K316" s="7" t="s">
        <v>172</v>
      </c>
    </row>
    <row r="317" spans="1:11">
      <c r="A317" s="56">
        <v>308</v>
      </c>
      <c r="B317" s="1" t="s">
        <v>6</v>
      </c>
      <c r="C317" s="1" t="s">
        <v>7</v>
      </c>
      <c r="D317" s="1" t="s">
        <v>8</v>
      </c>
      <c r="E317" s="3">
        <v>45901</v>
      </c>
      <c r="F317" s="4">
        <v>45903</v>
      </c>
      <c r="G317" s="5">
        <v>63475.4</v>
      </c>
      <c r="H317" s="6"/>
      <c r="I317" s="5">
        <v>63475.4</v>
      </c>
      <c r="J317" s="5"/>
      <c r="K317" s="7" t="s">
        <v>172</v>
      </c>
    </row>
    <row r="318" spans="1:11">
      <c r="A318" s="56">
        <v>309</v>
      </c>
      <c r="B318" s="1" t="s">
        <v>9</v>
      </c>
      <c r="C318" s="8" t="s">
        <v>10</v>
      </c>
      <c r="D318" s="1" t="s">
        <v>11</v>
      </c>
      <c r="E318" s="3">
        <v>45901</v>
      </c>
      <c r="F318" s="4">
        <v>45903</v>
      </c>
      <c r="G318" s="5">
        <v>590226</v>
      </c>
      <c r="H318" s="6"/>
      <c r="I318" s="5">
        <v>590226</v>
      </c>
      <c r="J318" s="5"/>
      <c r="K318" s="7" t="s">
        <v>172</v>
      </c>
    </row>
    <row r="319" spans="1:11">
      <c r="A319" s="56">
        <v>310</v>
      </c>
      <c r="B319" s="1" t="s">
        <v>6</v>
      </c>
      <c r="C319" s="1" t="s">
        <v>7</v>
      </c>
      <c r="D319" s="10" t="s">
        <v>12</v>
      </c>
      <c r="E319" s="3">
        <v>45906</v>
      </c>
      <c r="F319" s="4">
        <v>45909</v>
      </c>
      <c r="G319" s="5">
        <v>12858.79</v>
      </c>
      <c r="H319" s="6"/>
      <c r="I319" s="5">
        <v>12858.79</v>
      </c>
      <c r="J319" s="5"/>
      <c r="K319" s="7" t="s">
        <v>172</v>
      </c>
    </row>
    <row r="320" spans="1:11">
      <c r="A320" s="56">
        <v>311</v>
      </c>
      <c r="B320" s="1" t="s">
        <v>6</v>
      </c>
      <c r="C320" s="1" t="s">
        <v>7</v>
      </c>
      <c r="D320" s="1" t="s">
        <v>13</v>
      </c>
      <c r="E320" s="3">
        <v>45901</v>
      </c>
      <c r="F320" s="4">
        <v>45910</v>
      </c>
      <c r="G320" s="5">
        <v>10017.91</v>
      </c>
      <c r="H320" s="6"/>
      <c r="I320" s="5">
        <v>10017.91</v>
      </c>
      <c r="J320" s="5"/>
      <c r="K320" s="7" t="s">
        <v>172</v>
      </c>
    </row>
    <row r="321" spans="1:11">
      <c r="A321" s="56">
        <v>312</v>
      </c>
      <c r="B321" s="1" t="s">
        <v>14</v>
      </c>
      <c r="C321" s="2" t="s">
        <v>15</v>
      </c>
      <c r="D321" s="1" t="s">
        <v>16</v>
      </c>
      <c r="E321" s="3">
        <v>45902</v>
      </c>
      <c r="F321" s="4">
        <v>45911</v>
      </c>
      <c r="G321" s="5">
        <v>132750</v>
      </c>
      <c r="H321" s="6"/>
      <c r="I321" s="5">
        <v>132750</v>
      </c>
      <c r="J321" s="5"/>
      <c r="K321" s="7" t="s">
        <v>172</v>
      </c>
    </row>
    <row r="322" spans="1:11">
      <c r="A322" s="56">
        <v>313</v>
      </c>
      <c r="B322" s="1" t="s">
        <v>17</v>
      </c>
      <c r="C322" s="9" t="s">
        <v>18</v>
      </c>
      <c r="D322" s="1" t="s">
        <v>19</v>
      </c>
      <c r="E322" s="3">
        <v>45904</v>
      </c>
      <c r="F322" s="4">
        <v>45912</v>
      </c>
      <c r="G322" s="5">
        <v>18786.52</v>
      </c>
      <c r="H322" s="6"/>
      <c r="I322" s="5">
        <v>18786.52</v>
      </c>
      <c r="J322" s="5"/>
      <c r="K322" s="7" t="s">
        <v>172</v>
      </c>
    </row>
    <row r="323" spans="1:11">
      <c r="A323" s="56">
        <v>314</v>
      </c>
      <c r="B323" s="1" t="s">
        <v>20</v>
      </c>
      <c r="C323" s="9" t="s">
        <v>21</v>
      </c>
      <c r="D323" s="1" t="s">
        <v>22</v>
      </c>
      <c r="E323" s="3">
        <v>45910</v>
      </c>
      <c r="F323" s="4">
        <v>45915</v>
      </c>
      <c r="G323" s="5">
        <v>1298</v>
      </c>
      <c r="H323" s="6"/>
      <c r="I323" s="5">
        <v>1298</v>
      </c>
      <c r="J323" s="5"/>
      <c r="K323" s="7" t="s">
        <v>172</v>
      </c>
    </row>
    <row r="324" spans="1:11">
      <c r="A324" s="56">
        <v>315</v>
      </c>
      <c r="B324" s="1" t="s">
        <v>23</v>
      </c>
      <c r="C324" s="9" t="s">
        <v>7</v>
      </c>
      <c r="D324" s="1" t="s">
        <v>24</v>
      </c>
      <c r="E324" s="3">
        <v>45912</v>
      </c>
      <c r="F324" s="4">
        <v>45915</v>
      </c>
      <c r="G324" s="5">
        <v>11948.76</v>
      </c>
      <c r="H324" s="6"/>
      <c r="I324" s="5">
        <v>11948.76</v>
      </c>
      <c r="J324" s="5"/>
      <c r="K324" s="7" t="s">
        <v>172</v>
      </c>
    </row>
    <row r="325" spans="1:11">
      <c r="A325" s="56">
        <v>316</v>
      </c>
      <c r="B325" s="1" t="s">
        <v>23</v>
      </c>
      <c r="C325" s="9" t="s">
        <v>7</v>
      </c>
      <c r="D325" s="1" t="s">
        <v>25</v>
      </c>
      <c r="E325" s="3">
        <v>45912</v>
      </c>
      <c r="F325" s="4">
        <v>45915</v>
      </c>
      <c r="G325" s="5">
        <v>15515.21</v>
      </c>
      <c r="H325" s="6"/>
      <c r="I325" s="5">
        <v>15515.21</v>
      </c>
      <c r="J325" s="5"/>
      <c r="K325" s="7" t="s">
        <v>172</v>
      </c>
    </row>
    <row r="326" spans="1:11" s="41" customFormat="1">
      <c r="A326" s="56">
        <v>317</v>
      </c>
      <c r="B326" s="10" t="s">
        <v>26</v>
      </c>
      <c r="C326" s="24" t="s">
        <v>27</v>
      </c>
      <c r="D326" s="10" t="s">
        <v>28</v>
      </c>
      <c r="E326" s="39">
        <v>45915</v>
      </c>
      <c r="F326" s="40">
        <v>45916</v>
      </c>
      <c r="G326" s="35">
        <v>11700</v>
      </c>
      <c r="H326" s="37"/>
      <c r="I326" s="35">
        <v>11700</v>
      </c>
      <c r="J326" s="35"/>
      <c r="K326" s="12" t="s">
        <v>172</v>
      </c>
    </row>
    <row r="327" spans="1:11">
      <c r="A327" s="56">
        <v>318</v>
      </c>
      <c r="B327" s="1" t="s">
        <v>29</v>
      </c>
      <c r="C327" s="9" t="s">
        <v>30</v>
      </c>
      <c r="D327" s="1" t="s">
        <v>31</v>
      </c>
      <c r="E327" s="3">
        <v>45915</v>
      </c>
      <c r="F327" s="4">
        <v>45917</v>
      </c>
      <c r="G327" s="5">
        <v>7175</v>
      </c>
      <c r="H327" s="6"/>
      <c r="I327" s="5">
        <v>7175</v>
      </c>
      <c r="J327" s="5"/>
      <c r="K327" s="7" t="s">
        <v>172</v>
      </c>
    </row>
    <row r="328" spans="1:11">
      <c r="A328" s="56">
        <v>319</v>
      </c>
      <c r="B328" s="1" t="s">
        <v>6</v>
      </c>
      <c r="C328" s="1" t="s">
        <v>7</v>
      </c>
      <c r="D328" s="10" t="s">
        <v>32</v>
      </c>
      <c r="E328" s="3">
        <v>45898</v>
      </c>
      <c r="F328" s="4">
        <v>45917</v>
      </c>
      <c r="G328" s="5">
        <v>13830.35</v>
      </c>
      <c r="H328" s="6"/>
      <c r="I328" s="5">
        <v>13830.35</v>
      </c>
      <c r="J328" s="5"/>
      <c r="K328" s="7" t="s">
        <v>172</v>
      </c>
    </row>
    <row r="329" spans="1:11">
      <c r="A329" s="56">
        <v>320</v>
      </c>
      <c r="B329" s="1" t="s">
        <v>33</v>
      </c>
      <c r="C329" s="2" t="s">
        <v>34</v>
      </c>
      <c r="D329" s="1" t="s">
        <v>35</v>
      </c>
      <c r="E329" s="3">
        <v>45903</v>
      </c>
      <c r="F329" s="4">
        <v>45919</v>
      </c>
      <c r="G329" s="5">
        <v>10000</v>
      </c>
      <c r="H329" s="6"/>
      <c r="I329" s="5">
        <v>10000</v>
      </c>
      <c r="J329" s="5"/>
      <c r="K329" s="7" t="s">
        <v>172</v>
      </c>
    </row>
    <row r="330" spans="1:11">
      <c r="A330" s="56">
        <v>321</v>
      </c>
      <c r="B330" s="9" t="s">
        <v>36</v>
      </c>
      <c r="C330" s="2" t="s">
        <v>37</v>
      </c>
      <c r="D330" s="9" t="s">
        <v>38</v>
      </c>
      <c r="E330" s="3">
        <v>45901</v>
      </c>
      <c r="F330" s="4">
        <v>45919</v>
      </c>
      <c r="G330" s="5">
        <v>10337.23</v>
      </c>
      <c r="H330" s="6"/>
      <c r="I330" s="5">
        <v>10337.23</v>
      </c>
      <c r="J330" s="5"/>
      <c r="K330" s="7" t="s">
        <v>172</v>
      </c>
    </row>
    <row r="331" spans="1:11" s="41" customFormat="1">
      <c r="A331" s="56">
        <v>322</v>
      </c>
      <c r="B331" s="11" t="s">
        <v>39</v>
      </c>
      <c r="C331" s="11" t="s">
        <v>40</v>
      </c>
      <c r="D331" s="10" t="s">
        <v>41</v>
      </c>
      <c r="E331" s="39">
        <v>45905</v>
      </c>
      <c r="F331" s="40">
        <v>45919</v>
      </c>
      <c r="G331" s="35">
        <v>12961046.779999999</v>
      </c>
      <c r="H331" s="37"/>
      <c r="I331" s="35">
        <v>12961046.779999999</v>
      </c>
      <c r="J331" s="35"/>
      <c r="K331" s="12" t="s">
        <v>172</v>
      </c>
    </row>
    <row r="332" spans="1:11" s="41" customFormat="1">
      <c r="A332" s="56">
        <v>323</v>
      </c>
      <c r="B332" s="10" t="s">
        <v>6</v>
      </c>
      <c r="C332" s="10" t="s">
        <v>7</v>
      </c>
      <c r="D332" s="10" t="s">
        <v>42</v>
      </c>
      <c r="E332" s="39">
        <v>45922</v>
      </c>
      <c r="F332" s="40">
        <v>45922</v>
      </c>
      <c r="G332" s="35">
        <v>219020.68</v>
      </c>
      <c r="H332" s="37"/>
      <c r="I332" s="35">
        <v>219020.68</v>
      </c>
      <c r="J332" s="35"/>
      <c r="K332" s="7" t="s">
        <v>172</v>
      </c>
    </row>
    <row r="333" spans="1:11">
      <c r="A333" s="56">
        <v>324</v>
      </c>
      <c r="B333" s="9" t="s">
        <v>43</v>
      </c>
      <c r="C333" s="2" t="s">
        <v>44</v>
      </c>
      <c r="D333" s="1" t="s">
        <v>45</v>
      </c>
      <c r="E333" s="3">
        <v>45912</v>
      </c>
      <c r="F333" s="4">
        <v>45922</v>
      </c>
      <c r="G333" s="5">
        <v>70800</v>
      </c>
      <c r="H333" s="6"/>
      <c r="I333" s="5">
        <v>70800</v>
      </c>
      <c r="J333" s="5"/>
      <c r="K333" s="7" t="s">
        <v>172</v>
      </c>
    </row>
    <row r="334" spans="1:11">
      <c r="A334" s="56">
        <v>325</v>
      </c>
      <c r="B334" s="1" t="s">
        <v>46</v>
      </c>
      <c r="C334" s="2" t="s">
        <v>47</v>
      </c>
      <c r="D334" s="1" t="s">
        <v>48</v>
      </c>
      <c r="E334" s="3">
        <v>45917</v>
      </c>
      <c r="F334" s="4">
        <v>45923</v>
      </c>
      <c r="G334" s="5">
        <v>73088.61</v>
      </c>
      <c r="H334" s="6"/>
      <c r="I334" s="5">
        <v>73086.61</v>
      </c>
      <c r="J334" s="5"/>
      <c r="K334" s="7" t="s">
        <v>172</v>
      </c>
    </row>
    <row r="335" spans="1:11" s="41" customFormat="1">
      <c r="A335" s="56">
        <v>326</v>
      </c>
      <c r="B335" s="10" t="s">
        <v>49</v>
      </c>
      <c r="C335" s="38" t="s">
        <v>50</v>
      </c>
      <c r="D335" s="10" t="s">
        <v>51</v>
      </c>
      <c r="E335" s="39">
        <v>45901</v>
      </c>
      <c r="F335" s="40">
        <v>45925</v>
      </c>
      <c r="G335" s="35">
        <v>59000</v>
      </c>
      <c r="H335" s="37"/>
      <c r="I335" s="35">
        <v>59000</v>
      </c>
      <c r="J335" s="35"/>
      <c r="K335" s="12" t="s">
        <v>172</v>
      </c>
    </row>
    <row r="336" spans="1:11">
      <c r="A336" s="56">
        <v>327</v>
      </c>
      <c r="B336" s="1" t="s">
        <v>52</v>
      </c>
      <c r="C336" s="2" t="s">
        <v>18</v>
      </c>
      <c r="D336" s="1" t="s">
        <v>53</v>
      </c>
      <c r="E336" s="3">
        <v>45923</v>
      </c>
      <c r="F336" s="4">
        <v>45925</v>
      </c>
      <c r="G336" s="5">
        <v>24407.200000000001</v>
      </c>
      <c r="H336" s="6"/>
      <c r="I336" s="5">
        <v>24407.200000000001</v>
      </c>
      <c r="J336" s="5"/>
      <c r="K336" s="7" t="s">
        <v>172</v>
      </c>
    </row>
    <row r="337" spans="1:11" s="41" customFormat="1">
      <c r="A337" s="56">
        <v>328</v>
      </c>
      <c r="B337" s="10" t="s">
        <v>26</v>
      </c>
      <c r="C337" s="24" t="s">
        <v>27</v>
      </c>
      <c r="D337" s="10" t="s">
        <v>54</v>
      </c>
      <c r="E337" s="39">
        <v>45923</v>
      </c>
      <c r="F337" s="40">
        <v>45926</v>
      </c>
      <c r="G337" s="35">
        <v>8400</v>
      </c>
      <c r="H337" s="37"/>
      <c r="I337" s="35">
        <v>8400</v>
      </c>
      <c r="J337" s="35"/>
      <c r="K337" s="12" t="s">
        <v>172</v>
      </c>
    </row>
    <row r="338" spans="1:11">
      <c r="A338" s="56">
        <v>329</v>
      </c>
      <c r="B338" s="1" t="s">
        <v>6</v>
      </c>
      <c r="C338" s="1" t="s">
        <v>7</v>
      </c>
      <c r="D338" s="1" t="s">
        <v>55</v>
      </c>
      <c r="E338" s="3">
        <v>45915</v>
      </c>
      <c r="F338" s="4">
        <v>45926</v>
      </c>
      <c r="G338" s="5">
        <v>55084.85</v>
      </c>
      <c r="H338" s="6"/>
      <c r="I338" s="5"/>
      <c r="J338" s="5">
        <v>55084.85</v>
      </c>
      <c r="K338" s="54" t="s">
        <v>130</v>
      </c>
    </row>
    <row r="339" spans="1:11">
      <c r="A339" s="56">
        <v>330</v>
      </c>
      <c r="B339" s="1" t="s">
        <v>6</v>
      </c>
      <c r="C339" s="1" t="s">
        <v>7</v>
      </c>
      <c r="D339" s="1" t="s">
        <v>56</v>
      </c>
      <c r="E339" s="3">
        <v>45915</v>
      </c>
      <c r="F339" s="4">
        <v>45926</v>
      </c>
      <c r="G339" s="5">
        <v>306027.17</v>
      </c>
      <c r="H339" s="6"/>
      <c r="I339" s="5"/>
      <c r="J339" s="5">
        <v>306027.17</v>
      </c>
      <c r="K339" s="54" t="s">
        <v>130</v>
      </c>
    </row>
    <row r="340" spans="1:11">
      <c r="A340" s="56">
        <v>331</v>
      </c>
      <c r="B340" s="1" t="s">
        <v>57</v>
      </c>
      <c r="C340" s="9" t="s">
        <v>58</v>
      </c>
      <c r="D340" s="1" t="s">
        <v>59</v>
      </c>
      <c r="E340" s="3">
        <v>45917</v>
      </c>
      <c r="F340" s="4">
        <v>45929</v>
      </c>
      <c r="G340" s="5">
        <v>26107.5</v>
      </c>
      <c r="H340" s="6"/>
      <c r="I340" s="5">
        <v>26107.5</v>
      </c>
      <c r="J340" s="5"/>
      <c r="K340" s="7" t="s">
        <v>172</v>
      </c>
    </row>
    <row r="341" spans="1:11" s="41" customFormat="1">
      <c r="A341" s="56">
        <v>332</v>
      </c>
      <c r="B341" s="10" t="s">
        <v>60</v>
      </c>
      <c r="C341" s="24" t="s">
        <v>61</v>
      </c>
      <c r="D341" s="10" t="s">
        <v>62</v>
      </c>
      <c r="E341" s="39">
        <v>45926</v>
      </c>
      <c r="F341" s="40">
        <v>45929</v>
      </c>
      <c r="G341" s="35">
        <v>160585.19</v>
      </c>
      <c r="H341" s="37"/>
      <c r="I341" s="35">
        <v>160585.19</v>
      </c>
      <c r="J341" s="35"/>
      <c r="K341" s="12" t="s">
        <v>172</v>
      </c>
    </row>
    <row r="342" spans="1:11" s="41" customFormat="1">
      <c r="A342" s="56">
        <v>333</v>
      </c>
      <c r="B342" s="10" t="s">
        <v>60</v>
      </c>
      <c r="C342" s="24" t="s">
        <v>61</v>
      </c>
      <c r="D342" s="10" t="s">
        <v>63</v>
      </c>
      <c r="E342" s="39">
        <v>45926</v>
      </c>
      <c r="F342" s="40">
        <v>45929</v>
      </c>
      <c r="G342" s="35">
        <v>156572.6</v>
      </c>
      <c r="H342" s="37"/>
      <c r="I342" s="35">
        <v>156572.6</v>
      </c>
      <c r="J342" s="35"/>
      <c r="K342" s="12" t="s">
        <v>172</v>
      </c>
    </row>
    <row r="343" spans="1:11" s="41" customFormat="1">
      <c r="A343" s="56">
        <v>334</v>
      </c>
      <c r="B343" s="10" t="s">
        <v>60</v>
      </c>
      <c r="C343" s="24" t="s">
        <v>61</v>
      </c>
      <c r="D343" s="10" t="s">
        <v>64</v>
      </c>
      <c r="E343" s="39">
        <v>45926</v>
      </c>
      <c r="F343" s="40">
        <v>45929</v>
      </c>
      <c r="G343" s="35">
        <v>163870.9</v>
      </c>
      <c r="H343" s="37"/>
      <c r="I343" s="35">
        <v>163870.9</v>
      </c>
      <c r="J343" s="35"/>
      <c r="K343" s="12" t="s">
        <v>172</v>
      </c>
    </row>
    <row r="344" spans="1:11" s="41" customFormat="1">
      <c r="A344" s="56">
        <v>335</v>
      </c>
      <c r="B344" s="10" t="s">
        <v>60</v>
      </c>
      <c r="C344" s="24" t="s">
        <v>61</v>
      </c>
      <c r="D344" s="10" t="s">
        <v>65</v>
      </c>
      <c r="E344" s="39">
        <v>45926</v>
      </c>
      <c r="F344" s="40">
        <v>45929</v>
      </c>
      <c r="G344" s="35">
        <v>150200.6</v>
      </c>
      <c r="H344" s="37"/>
      <c r="I344" s="35">
        <v>150200.6</v>
      </c>
      <c r="J344" s="35"/>
      <c r="K344" s="12" t="s">
        <v>172</v>
      </c>
    </row>
    <row r="345" spans="1:11">
      <c r="A345" s="56">
        <v>336</v>
      </c>
      <c r="B345" s="1" t="s">
        <v>60</v>
      </c>
      <c r="C345" s="8" t="s">
        <v>61</v>
      </c>
      <c r="D345" s="1" t="s">
        <v>66</v>
      </c>
      <c r="E345" s="3">
        <v>45926</v>
      </c>
      <c r="F345" s="4">
        <v>45929</v>
      </c>
      <c r="G345" s="5">
        <v>256989.58</v>
      </c>
      <c r="H345" s="6"/>
      <c r="I345" s="5">
        <v>256989.58</v>
      </c>
      <c r="J345" s="5"/>
      <c r="K345" s="7" t="s">
        <v>172</v>
      </c>
    </row>
    <row r="346" spans="1:11">
      <c r="A346" s="56">
        <v>337</v>
      </c>
      <c r="B346" s="1" t="s">
        <v>67</v>
      </c>
      <c r="C346" s="2" t="s">
        <v>68</v>
      </c>
      <c r="D346" s="1" t="s">
        <v>69</v>
      </c>
      <c r="E346" s="3">
        <v>45929</v>
      </c>
      <c r="F346" s="4">
        <v>45929</v>
      </c>
      <c r="G346" s="5">
        <v>490087.61</v>
      </c>
      <c r="H346" s="6"/>
      <c r="I346" s="5">
        <v>490087.61</v>
      </c>
      <c r="J346" s="5"/>
      <c r="K346" s="7" t="s">
        <v>172</v>
      </c>
    </row>
    <row r="347" spans="1:11">
      <c r="A347" s="56">
        <v>338</v>
      </c>
      <c r="B347" s="1" t="s">
        <v>70</v>
      </c>
      <c r="C347" s="2" t="s">
        <v>71</v>
      </c>
      <c r="D347" s="1" t="s">
        <v>72</v>
      </c>
      <c r="E347" s="3">
        <v>45902</v>
      </c>
      <c r="F347" s="4">
        <v>45929</v>
      </c>
      <c r="G347" s="5">
        <v>31159.22</v>
      </c>
      <c r="H347" s="6"/>
      <c r="I347" s="5">
        <v>31159.22</v>
      </c>
      <c r="J347" s="5"/>
      <c r="K347" s="7" t="s">
        <v>172</v>
      </c>
    </row>
    <row r="348" spans="1:11">
      <c r="A348" s="56">
        <v>339</v>
      </c>
      <c r="B348" s="1" t="s">
        <v>70</v>
      </c>
      <c r="C348" s="2" t="s">
        <v>71</v>
      </c>
      <c r="D348" s="1" t="s">
        <v>73</v>
      </c>
      <c r="E348" s="3">
        <v>45902</v>
      </c>
      <c r="F348" s="4">
        <v>45929</v>
      </c>
      <c r="G348" s="5">
        <v>33690.1</v>
      </c>
      <c r="H348" s="6"/>
      <c r="I348" s="5">
        <v>33690.1</v>
      </c>
      <c r="J348" s="5"/>
      <c r="K348" s="7" t="s">
        <v>172</v>
      </c>
    </row>
    <row r="349" spans="1:11">
      <c r="A349" s="56">
        <v>340</v>
      </c>
      <c r="B349" s="1" t="s">
        <v>70</v>
      </c>
      <c r="C349" s="2" t="s">
        <v>71</v>
      </c>
      <c r="D349" s="1" t="s">
        <v>74</v>
      </c>
      <c r="E349" s="3">
        <v>45923</v>
      </c>
      <c r="F349" s="4">
        <v>45929</v>
      </c>
      <c r="G349" s="5">
        <v>44320.91</v>
      </c>
      <c r="H349" s="6"/>
      <c r="I349" s="5">
        <v>44320.91</v>
      </c>
      <c r="J349" s="5"/>
      <c r="K349" s="7" t="s">
        <v>172</v>
      </c>
    </row>
    <row r="350" spans="1:11">
      <c r="A350" s="56">
        <v>341</v>
      </c>
      <c r="B350" s="1" t="s">
        <v>75</v>
      </c>
      <c r="C350" s="2" t="s">
        <v>71</v>
      </c>
      <c r="D350" s="1" t="s">
        <v>76</v>
      </c>
      <c r="E350" s="3">
        <v>45919</v>
      </c>
      <c r="F350" s="4">
        <v>45929</v>
      </c>
      <c r="G350" s="5">
        <v>64578.83</v>
      </c>
      <c r="H350" s="6"/>
      <c r="I350" s="5">
        <v>64578.83</v>
      </c>
      <c r="J350" s="5"/>
      <c r="K350" s="7" t="s">
        <v>172</v>
      </c>
    </row>
    <row r="351" spans="1:11" s="41" customFormat="1">
      <c r="A351" s="56">
        <v>342</v>
      </c>
      <c r="B351" s="10" t="s">
        <v>77</v>
      </c>
      <c r="C351" s="10" t="s">
        <v>7</v>
      </c>
      <c r="D351" s="10" t="s">
        <v>78</v>
      </c>
      <c r="E351" s="39">
        <v>45918</v>
      </c>
      <c r="F351" s="40">
        <v>45929</v>
      </c>
      <c r="G351" s="35">
        <v>125376.22</v>
      </c>
      <c r="H351" s="37"/>
      <c r="I351" s="35">
        <v>125376.22</v>
      </c>
      <c r="J351" s="35"/>
      <c r="K351" s="12" t="s">
        <v>172</v>
      </c>
    </row>
    <row r="352" spans="1:11" s="41" customFormat="1">
      <c r="A352" s="56">
        <v>343</v>
      </c>
      <c r="B352" s="10" t="s">
        <v>77</v>
      </c>
      <c r="C352" s="10" t="s">
        <v>7</v>
      </c>
      <c r="D352" s="10" t="s">
        <v>79</v>
      </c>
      <c r="E352" s="39">
        <v>45917</v>
      </c>
      <c r="F352" s="40">
        <v>45929</v>
      </c>
      <c r="G352" s="35">
        <v>80663.89</v>
      </c>
      <c r="H352" s="37"/>
      <c r="I352" s="35">
        <v>80663.89</v>
      </c>
      <c r="J352" s="35"/>
      <c r="K352" s="12" t="s">
        <v>172</v>
      </c>
    </row>
    <row r="353" spans="1:11" s="41" customFormat="1">
      <c r="A353" s="56">
        <v>344</v>
      </c>
      <c r="B353" s="10" t="s">
        <v>77</v>
      </c>
      <c r="C353" s="10" t="s">
        <v>7</v>
      </c>
      <c r="D353" s="10" t="s">
        <v>80</v>
      </c>
      <c r="E353" s="39">
        <v>45920</v>
      </c>
      <c r="F353" s="40">
        <v>45929</v>
      </c>
      <c r="G353" s="35">
        <v>43885.93</v>
      </c>
      <c r="H353" s="37"/>
      <c r="I353" s="35">
        <v>43885.93</v>
      </c>
      <c r="J353" s="35"/>
      <c r="K353" s="12" t="s">
        <v>172</v>
      </c>
    </row>
    <row r="354" spans="1:11">
      <c r="A354" s="56">
        <v>345</v>
      </c>
      <c r="B354" s="1" t="s">
        <v>81</v>
      </c>
      <c r="C354" s="2" t="s">
        <v>71</v>
      </c>
      <c r="D354" s="1" t="s">
        <v>82</v>
      </c>
      <c r="E354" s="3">
        <v>45930</v>
      </c>
      <c r="F354" s="4">
        <v>45929</v>
      </c>
      <c r="G354" s="5">
        <v>588943.92000000004</v>
      </c>
      <c r="H354" s="6"/>
      <c r="I354" s="5">
        <v>588943.93000000005</v>
      </c>
      <c r="J354" s="5"/>
      <c r="K354" s="7" t="s">
        <v>172</v>
      </c>
    </row>
    <row r="355" spans="1:11">
      <c r="A355" s="56">
        <v>346</v>
      </c>
      <c r="B355" s="1" t="s">
        <v>81</v>
      </c>
      <c r="C355" s="2" t="s">
        <v>71</v>
      </c>
      <c r="D355" s="1" t="s">
        <v>83</v>
      </c>
      <c r="E355" s="3">
        <v>45930</v>
      </c>
      <c r="F355" s="4">
        <v>45929</v>
      </c>
      <c r="G355" s="5">
        <v>248409.06</v>
      </c>
      <c r="H355" s="6"/>
      <c r="I355" s="5">
        <v>248409.06</v>
      </c>
      <c r="J355" s="5"/>
      <c r="K355" s="7" t="s">
        <v>172</v>
      </c>
    </row>
    <row r="356" spans="1:11">
      <c r="A356" s="56">
        <v>347</v>
      </c>
      <c r="B356" s="1" t="s">
        <v>81</v>
      </c>
      <c r="C356" s="2" t="s">
        <v>71</v>
      </c>
      <c r="D356" s="1" t="s">
        <v>84</v>
      </c>
      <c r="E356" s="3">
        <v>45930</v>
      </c>
      <c r="F356" s="4">
        <v>45929</v>
      </c>
      <c r="G356" s="5">
        <v>149773.01999999999</v>
      </c>
      <c r="H356" s="6"/>
      <c r="I356" s="5">
        <v>149773.01999999999</v>
      </c>
      <c r="J356" s="5"/>
      <c r="K356" s="7" t="s">
        <v>172</v>
      </c>
    </row>
    <row r="357" spans="1:11">
      <c r="A357" s="56">
        <v>348</v>
      </c>
      <c r="B357" s="1" t="s">
        <v>81</v>
      </c>
      <c r="C357" s="2" t="s">
        <v>71</v>
      </c>
      <c r="D357" s="1" t="s">
        <v>85</v>
      </c>
      <c r="E357" s="3">
        <v>45930</v>
      </c>
      <c r="F357" s="4">
        <v>45929</v>
      </c>
      <c r="G357" s="5">
        <v>91240.33</v>
      </c>
      <c r="H357" s="6"/>
      <c r="I357" s="5">
        <v>91240.33</v>
      </c>
      <c r="J357" s="5"/>
      <c r="K357" s="7" t="s">
        <v>172</v>
      </c>
    </row>
    <row r="358" spans="1:11">
      <c r="A358" s="56">
        <v>349</v>
      </c>
      <c r="B358" s="1" t="s">
        <v>81</v>
      </c>
      <c r="C358" s="2" t="s">
        <v>71</v>
      </c>
      <c r="D358" s="1" t="s">
        <v>86</v>
      </c>
      <c r="E358" s="3">
        <v>45930</v>
      </c>
      <c r="F358" s="4">
        <v>45929</v>
      </c>
      <c r="G358" s="5">
        <v>84509.81</v>
      </c>
      <c r="H358" s="6"/>
      <c r="I358" s="5">
        <v>84509.81</v>
      </c>
      <c r="J358" s="5"/>
      <c r="K358" s="7" t="s">
        <v>172</v>
      </c>
    </row>
    <row r="359" spans="1:11">
      <c r="A359" s="56">
        <v>350</v>
      </c>
      <c r="B359" s="1" t="s">
        <v>57</v>
      </c>
      <c r="C359" s="9" t="s">
        <v>58</v>
      </c>
      <c r="D359" s="1" t="s">
        <v>87</v>
      </c>
      <c r="E359" s="3">
        <v>45917</v>
      </c>
      <c r="F359" s="4">
        <v>45929</v>
      </c>
      <c r="G359" s="5">
        <v>273760</v>
      </c>
      <c r="H359" s="6"/>
      <c r="I359" s="5">
        <v>273760</v>
      </c>
      <c r="J359" s="5"/>
      <c r="K359" s="7" t="s">
        <v>172</v>
      </c>
    </row>
    <row r="360" spans="1:11" s="41" customFormat="1">
      <c r="A360" s="56">
        <v>351</v>
      </c>
      <c r="B360" s="10" t="s">
        <v>88</v>
      </c>
      <c r="C360" s="38" t="s">
        <v>44</v>
      </c>
      <c r="D360" s="10" t="s">
        <v>89</v>
      </c>
      <c r="E360" s="39">
        <v>45901</v>
      </c>
      <c r="F360" s="40">
        <v>45930</v>
      </c>
      <c r="G360" s="35">
        <v>59000</v>
      </c>
      <c r="H360" s="37"/>
      <c r="I360" s="35">
        <v>59000</v>
      </c>
      <c r="J360" s="35"/>
      <c r="K360" s="12" t="s">
        <v>172</v>
      </c>
    </row>
    <row r="361" spans="1:11" s="41" customFormat="1">
      <c r="A361" s="56">
        <v>352</v>
      </c>
      <c r="B361" s="10" t="s">
        <v>90</v>
      </c>
      <c r="C361" s="38" t="s">
        <v>44</v>
      </c>
      <c r="D361" s="10" t="s">
        <v>91</v>
      </c>
      <c r="E361" s="39">
        <v>45929</v>
      </c>
      <c r="F361" s="40">
        <v>45930</v>
      </c>
      <c r="G361" s="35">
        <v>35400</v>
      </c>
      <c r="H361" s="37"/>
      <c r="I361" s="35">
        <v>35400</v>
      </c>
      <c r="J361" s="35"/>
      <c r="K361" s="12" t="s">
        <v>172</v>
      </c>
    </row>
    <row r="362" spans="1:11" s="41" customFormat="1">
      <c r="A362" s="56">
        <v>353</v>
      </c>
      <c r="B362" s="10" t="s">
        <v>49</v>
      </c>
      <c r="C362" s="38" t="s">
        <v>44</v>
      </c>
      <c r="D362" s="10" t="s">
        <v>92</v>
      </c>
      <c r="E362" s="39">
        <v>45923</v>
      </c>
      <c r="F362" s="40">
        <v>45930</v>
      </c>
      <c r="G362" s="35">
        <v>88500</v>
      </c>
      <c r="H362" s="37"/>
      <c r="I362" s="35">
        <v>88500</v>
      </c>
      <c r="J362" s="35"/>
      <c r="K362" s="12" t="s">
        <v>172</v>
      </c>
    </row>
    <row r="363" spans="1:11">
      <c r="A363" s="56">
        <v>354</v>
      </c>
      <c r="B363" s="1" t="s">
        <v>93</v>
      </c>
      <c r="C363" s="9" t="s">
        <v>94</v>
      </c>
      <c r="D363" s="1" t="s">
        <v>95</v>
      </c>
      <c r="E363" s="3">
        <v>45916</v>
      </c>
      <c r="F363" s="4">
        <v>45930</v>
      </c>
      <c r="G363" s="5">
        <v>48923.9</v>
      </c>
      <c r="H363" s="6"/>
      <c r="I363" s="5">
        <v>48923.9</v>
      </c>
      <c r="J363" s="5"/>
      <c r="K363" s="7" t="s">
        <v>172</v>
      </c>
    </row>
    <row r="364" spans="1:11">
      <c r="A364" s="56">
        <v>355</v>
      </c>
      <c r="B364" s="1" t="s">
        <v>96</v>
      </c>
      <c r="C364" s="8" t="s">
        <v>97</v>
      </c>
      <c r="D364" s="1" t="s">
        <v>98</v>
      </c>
      <c r="E364" s="3">
        <v>45925</v>
      </c>
      <c r="F364" s="4">
        <v>45930</v>
      </c>
      <c r="G364" s="5">
        <v>280661.56</v>
      </c>
      <c r="H364" s="6"/>
      <c r="I364" s="5">
        <v>280661.56</v>
      </c>
      <c r="J364" s="5"/>
      <c r="K364" s="7" t="s">
        <v>172</v>
      </c>
    </row>
    <row r="365" spans="1:11">
      <c r="A365" s="56">
        <v>356</v>
      </c>
      <c r="B365" s="1" t="s">
        <v>99</v>
      </c>
      <c r="C365" s="11" t="s">
        <v>97</v>
      </c>
      <c r="D365" s="1" t="s">
        <v>100</v>
      </c>
      <c r="E365" s="3">
        <v>45927</v>
      </c>
      <c r="F365" s="4">
        <v>45930</v>
      </c>
      <c r="G365" s="5">
        <v>830692.3</v>
      </c>
      <c r="H365" s="6"/>
      <c r="I365" s="5">
        <v>830692.3</v>
      </c>
      <c r="J365" s="5"/>
      <c r="K365" s="7" t="s">
        <v>172</v>
      </c>
    </row>
    <row r="366" spans="1:11">
      <c r="A366" s="56">
        <v>357</v>
      </c>
      <c r="B366" s="1" t="s">
        <v>99</v>
      </c>
      <c r="C366" s="11" t="s">
        <v>97</v>
      </c>
      <c r="D366" s="1" t="s">
        <v>101</v>
      </c>
      <c r="E366" s="3">
        <v>45927</v>
      </c>
      <c r="F366" s="4">
        <v>45930</v>
      </c>
      <c r="G366" s="5">
        <v>38860.300000000003</v>
      </c>
      <c r="H366" s="6"/>
      <c r="I366" s="5">
        <v>38680.300000000003</v>
      </c>
      <c r="J366" s="5"/>
      <c r="K366" s="7" t="s">
        <v>172</v>
      </c>
    </row>
    <row r="367" spans="1:11">
      <c r="A367" s="56">
        <v>358</v>
      </c>
      <c r="B367" s="1" t="s">
        <v>99</v>
      </c>
      <c r="C367" s="11" t="s">
        <v>97</v>
      </c>
      <c r="D367" s="1" t="s">
        <v>102</v>
      </c>
      <c r="E367" s="3">
        <v>45927</v>
      </c>
      <c r="F367" s="4">
        <v>45930</v>
      </c>
      <c r="G367" s="5">
        <v>392350.45</v>
      </c>
      <c r="H367" s="6"/>
      <c r="I367" s="5">
        <v>392350.45</v>
      </c>
      <c r="J367" s="5"/>
      <c r="K367" s="7" t="s">
        <v>172</v>
      </c>
    </row>
    <row r="368" spans="1:11">
      <c r="A368" s="56">
        <v>359</v>
      </c>
      <c r="B368" s="1" t="s">
        <v>103</v>
      </c>
      <c r="C368" s="2" t="s">
        <v>104</v>
      </c>
      <c r="D368" s="1" t="s">
        <v>105</v>
      </c>
      <c r="E368" s="3">
        <v>45909</v>
      </c>
      <c r="F368" s="4">
        <v>45930</v>
      </c>
      <c r="G368" s="5">
        <v>1023</v>
      </c>
      <c r="H368" s="6"/>
      <c r="I368" s="5">
        <v>1023</v>
      </c>
      <c r="J368" s="5"/>
      <c r="K368" s="7" t="s">
        <v>172</v>
      </c>
    </row>
    <row r="369" spans="1:11" s="41" customFormat="1">
      <c r="A369" s="56">
        <v>360</v>
      </c>
      <c r="B369" s="10" t="s">
        <v>106</v>
      </c>
      <c r="C369" s="24" t="s">
        <v>10</v>
      </c>
      <c r="D369" s="10" t="s">
        <v>107</v>
      </c>
      <c r="E369" s="39">
        <v>45877</v>
      </c>
      <c r="F369" s="40">
        <v>45888</v>
      </c>
      <c r="G369" s="35">
        <v>39700</v>
      </c>
      <c r="H369" s="37"/>
      <c r="I369" s="35">
        <v>39700</v>
      </c>
      <c r="J369" s="35"/>
      <c r="K369" s="12" t="s">
        <v>172</v>
      </c>
    </row>
    <row r="370" spans="1:11" s="41" customFormat="1">
      <c r="A370" s="56">
        <v>361</v>
      </c>
      <c r="B370" s="10" t="s">
        <v>108</v>
      </c>
      <c r="C370" s="38" t="s">
        <v>109</v>
      </c>
      <c r="D370" s="10" t="s">
        <v>110</v>
      </c>
      <c r="E370" s="39">
        <v>45880</v>
      </c>
      <c r="F370" s="40">
        <v>45889</v>
      </c>
      <c r="G370" s="35">
        <v>1284848.92</v>
      </c>
      <c r="H370" s="37"/>
      <c r="I370" s="35">
        <v>1284848.92</v>
      </c>
      <c r="J370" s="35"/>
      <c r="K370" s="12" t="s">
        <v>172</v>
      </c>
    </row>
    <row r="371" spans="1:11" s="41" customFormat="1">
      <c r="A371" s="56">
        <v>362</v>
      </c>
      <c r="B371" s="10" t="s">
        <v>111</v>
      </c>
      <c r="C371" s="38" t="s">
        <v>171</v>
      </c>
      <c r="D371" s="10" t="s">
        <v>112</v>
      </c>
      <c r="E371" s="39">
        <v>45875</v>
      </c>
      <c r="F371" s="40">
        <v>45895</v>
      </c>
      <c r="G371" s="35">
        <v>86430.7</v>
      </c>
      <c r="H371" s="37"/>
      <c r="I371" s="35">
        <v>86430.7</v>
      </c>
      <c r="J371" s="35"/>
      <c r="K371" s="12" t="s">
        <v>172</v>
      </c>
    </row>
    <row r="372" spans="1:11">
      <c r="A372" s="56">
        <v>363</v>
      </c>
      <c r="B372" s="1" t="s">
        <v>77</v>
      </c>
      <c r="C372" s="10" t="s">
        <v>7</v>
      </c>
      <c r="D372" s="1" t="s">
        <v>113</v>
      </c>
      <c r="E372" s="3">
        <v>45870</v>
      </c>
      <c r="F372" s="4">
        <v>45896</v>
      </c>
      <c r="G372" s="5">
        <v>21444.34</v>
      </c>
      <c r="H372" s="6"/>
      <c r="I372" s="5"/>
      <c r="J372" s="5">
        <v>21444.34</v>
      </c>
      <c r="K372" s="54" t="s">
        <v>130</v>
      </c>
    </row>
    <row r="373" spans="1:11">
      <c r="A373" s="56">
        <v>364</v>
      </c>
      <c r="B373" s="1" t="s">
        <v>77</v>
      </c>
      <c r="C373" s="10" t="s">
        <v>7</v>
      </c>
      <c r="D373" s="1" t="s">
        <v>114</v>
      </c>
      <c r="E373" s="3">
        <v>45870</v>
      </c>
      <c r="F373" s="4">
        <v>45896</v>
      </c>
      <c r="G373" s="5">
        <v>13412.79</v>
      </c>
      <c r="H373" s="6"/>
      <c r="I373" s="5"/>
      <c r="J373" s="5">
        <v>13412.79</v>
      </c>
      <c r="K373" s="54" t="s">
        <v>130</v>
      </c>
    </row>
    <row r="374" spans="1:11">
      <c r="A374" s="56">
        <v>365</v>
      </c>
      <c r="B374" s="1" t="s">
        <v>6</v>
      </c>
      <c r="C374" s="1" t="s">
        <v>7</v>
      </c>
      <c r="D374" s="1" t="s">
        <v>115</v>
      </c>
      <c r="E374" s="3">
        <v>45897</v>
      </c>
      <c r="F374" s="4">
        <v>45897</v>
      </c>
      <c r="G374" s="5">
        <v>50550.31</v>
      </c>
      <c r="H374" s="6"/>
      <c r="I374" s="5">
        <v>50550.31</v>
      </c>
      <c r="J374" s="5"/>
      <c r="K374" s="12" t="s">
        <v>172</v>
      </c>
    </row>
    <row r="375" spans="1:11">
      <c r="A375" s="56">
        <v>366</v>
      </c>
      <c r="B375" s="1" t="s">
        <v>6</v>
      </c>
      <c r="C375" s="1" t="s">
        <v>7</v>
      </c>
      <c r="D375" s="1" t="s">
        <v>116</v>
      </c>
      <c r="E375" s="3">
        <v>45897</v>
      </c>
      <c r="F375" s="4">
        <v>45897</v>
      </c>
      <c r="G375" s="5">
        <v>8698.9599999999991</v>
      </c>
      <c r="H375" s="6"/>
      <c r="I375" s="5">
        <v>8698.9599999999991</v>
      </c>
      <c r="J375" s="5"/>
      <c r="K375" s="12" t="s">
        <v>172</v>
      </c>
    </row>
    <row r="376" spans="1:11">
      <c r="A376" s="56">
        <v>367</v>
      </c>
      <c r="B376" s="1" t="s">
        <v>6</v>
      </c>
      <c r="C376" s="1" t="s">
        <v>7</v>
      </c>
      <c r="D376" s="1" t="s">
        <v>117</v>
      </c>
      <c r="E376" s="3">
        <v>45895</v>
      </c>
      <c r="F376" s="13">
        <v>45897</v>
      </c>
      <c r="G376" s="5">
        <v>31538.68</v>
      </c>
      <c r="H376" s="6"/>
      <c r="I376" s="5">
        <v>31538.68</v>
      </c>
      <c r="J376" s="5"/>
      <c r="K376" s="12" t="s">
        <v>172</v>
      </c>
    </row>
    <row r="377" spans="1:11">
      <c r="A377" s="56">
        <v>368</v>
      </c>
      <c r="B377" s="1" t="s">
        <v>6</v>
      </c>
      <c r="C377" s="1" t="s">
        <v>7</v>
      </c>
      <c r="D377" s="1" t="s">
        <v>118</v>
      </c>
      <c r="E377" s="3">
        <v>45894</v>
      </c>
      <c r="F377" s="13">
        <v>45897</v>
      </c>
      <c r="G377" s="5">
        <v>24730.63</v>
      </c>
      <c r="H377" s="6"/>
      <c r="I377" s="5">
        <v>24730.63</v>
      </c>
      <c r="J377" s="5"/>
      <c r="K377" s="12" t="s">
        <v>172</v>
      </c>
    </row>
    <row r="378" spans="1:11">
      <c r="A378" s="56">
        <v>369</v>
      </c>
      <c r="B378" s="1" t="s">
        <v>6</v>
      </c>
      <c r="C378" s="1" t="s">
        <v>7</v>
      </c>
      <c r="D378" s="1" t="s">
        <v>119</v>
      </c>
      <c r="E378" s="3">
        <v>45895</v>
      </c>
      <c r="F378" s="13">
        <v>45897</v>
      </c>
      <c r="G378" s="5">
        <v>11076.19</v>
      </c>
      <c r="H378" s="6"/>
      <c r="I378" s="5">
        <v>11076.09</v>
      </c>
      <c r="J378" s="5"/>
      <c r="K378" s="12" t="s">
        <v>172</v>
      </c>
    </row>
    <row r="379" spans="1:11">
      <c r="A379" s="56">
        <v>370</v>
      </c>
      <c r="B379" s="1" t="s">
        <v>6</v>
      </c>
      <c r="C379" s="1" t="s">
        <v>7</v>
      </c>
      <c r="D379" s="1" t="s">
        <v>120</v>
      </c>
      <c r="E379" s="3">
        <v>45896</v>
      </c>
      <c r="F379" s="13">
        <v>45897</v>
      </c>
      <c r="G379" s="5">
        <v>12320.32</v>
      </c>
      <c r="H379" s="6"/>
      <c r="I379" s="5">
        <v>12320.32</v>
      </c>
      <c r="J379" s="5"/>
      <c r="K379" s="12" t="s">
        <v>172</v>
      </c>
    </row>
    <row r="380" spans="1:11" s="41" customFormat="1">
      <c r="A380" s="56">
        <v>371</v>
      </c>
      <c r="B380" s="10" t="s">
        <v>108</v>
      </c>
      <c r="C380" s="38" t="s">
        <v>109</v>
      </c>
      <c r="D380" s="10" t="s">
        <v>121</v>
      </c>
      <c r="E380" s="39">
        <v>45889</v>
      </c>
      <c r="F380" s="40">
        <v>45898</v>
      </c>
      <c r="G380" s="35">
        <v>339962.55</v>
      </c>
      <c r="H380" s="37"/>
      <c r="I380" s="35">
        <v>339962.55</v>
      </c>
      <c r="J380" s="35"/>
      <c r="K380" s="12" t="s">
        <v>172</v>
      </c>
    </row>
    <row r="381" spans="1:11" s="41" customFormat="1">
      <c r="A381" s="56">
        <v>372</v>
      </c>
      <c r="B381" s="10" t="s">
        <v>122</v>
      </c>
      <c r="C381" s="38" t="s">
        <v>18</v>
      </c>
      <c r="D381" s="10" t="s">
        <v>250</v>
      </c>
      <c r="E381" s="39">
        <v>45891</v>
      </c>
      <c r="F381" s="40">
        <v>45898</v>
      </c>
      <c r="G381" s="35">
        <v>22465814.420000002</v>
      </c>
      <c r="H381" s="37"/>
      <c r="I381" s="35">
        <v>22465814.420000002</v>
      </c>
      <c r="J381" s="35"/>
      <c r="K381" s="12" t="s">
        <v>172</v>
      </c>
    </row>
    <row r="382" spans="1:11">
      <c r="A382" s="56">
        <v>373</v>
      </c>
      <c r="B382" s="1" t="s">
        <v>6</v>
      </c>
      <c r="C382" s="1" t="s">
        <v>7</v>
      </c>
      <c r="D382" s="1" t="s">
        <v>123</v>
      </c>
      <c r="E382" s="3">
        <v>45898</v>
      </c>
      <c r="F382" s="4">
        <v>45898</v>
      </c>
      <c r="G382" s="5">
        <v>7411.11</v>
      </c>
      <c r="H382" s="6"/>
      <c r="I382" s="5">
        <v>7411.11</v>
      </c>
      <c r="J382" s="5"/>
      <c r="K382" s="12" t="s">
        <v>172</v>
      </c>
    </row>
    <row r="383" spans="1:11">
      <c r="A383" s="56">
        <v>374</v>
      </c>
      <c r="B383" s="1" t="s">
        <v>6</v>
      </c>
      <c r="C383" s="1" t="s">
        <v>7</v>
      </c>
      <c r="D383" s="1" t="s">
        <v>124</v>
      </c>
      <c r="E383" s="3">
        <v>45896</v>
      </c>
      <c r="F383" s="4">
        <v>45898</v>
      </c>
      <c r="G383" s="5">
        <v>11076.19</v>
      </c>
      <c r="H383" s="6"/>
      <c r="I383" s="5">
        <v>11076.19</v>
      </c>
      <c r="J383" s="5"/>
      <c r="K383" s="12" t="s">
        <v>172</v>
      </c>
    </row>
    <row r="384" spans="1:11">
      <c r="A384" s="56">
        <v>375</v>
      </c>
      <c r="B384" s="1" t="s">
        <v>6</v>
      </c>
      <c r="C384" s="1" t="s">
        <v>7</v>
      </c>
      <c r="D384" s="1" t="s">
        <v>125</v>
      </c>
      <c r="E384" s="3">
        <v>45897</v>
      </c>
      <c r="F384" s="4">
        <v>45898</v>
      </c>
      <c r="G384" s="5">
        <v>19072.63</v>
      </c>
      <c r="H384" s="6"/>
      <c r="I384" s="5">
        <v>19072.63</v>
      </c>
      <c r="J384" s="5"/>
      <c r="K384" s="12" t="s">
        <v>172</v>
      </c>
    </row>
    <row r="385" spans="1:11">
      <c r="A385" s="56">
        <v>376</v>
      </c>
      <c r="B385" s="1" t="s">
        <v>6</v>
      </c>
      <c r="C385" s="1" t="s">
        <v>7</v>
      </c>
      <c r="D385" s="1" t="s">
        <v>126</v>
      </c>
      <c r="E385" s="3">
        <v>45895</v>
      </c>
      <c r="F385" s="4">
        <v>45898</v>
      </c>
      <c r="G385" s="5">
        <v>8605.27</v>
      </c>
      <c r="H385" s="6"/>
      <c r="I385" s="5">
        <v>8605.27</v>
      </c>
      <c r="J385" s="5"/>
      <c r="K385" s="12" t="s">
        <v>172</v>
      </c>
    </row>
    <row r="386" spans="1:11">
      <c r="A386" s="56">
        <v>377</v>
      </c>
      <c r="B386" s="1" t="s">
        <v>127</v>
      </c>
      <c r="C386" s="2" t="s">
        <v>128</v>
      </c>
      <c r="D386" s="1" t="s">
        <v>129</v>
      </c>
      <c r="E386" s="3">
        <v>45896</v>
      </c>
      <c r="F386" s="4">
        <v>45900</v>
      </c>
      <c r="G386" s="5">
        <v>168460</v>
      </c>
      <c r="H386" s="6"/>
      <c r="I386" s="5">
        <v>168460</v>
      </c>
      <c r="J386" s="5"/>
      <c r="K386" s="12" t="s">
        <v>172</v>
      </c>
    </row>
    <row r="387" spans="1:11">
      <c r="A387" s="56">
        <v>378</v>
      </c>
      <c r="B387" s="1" t="s">
        <v>77</v>
      </c>
      <c r="C387" s="10" t="s">
        <v>7</v>
      </c>
      <c r="D387" s="1" t="s">
        <v>131</v>
      </c>
      <c r="E387" s="3">
        <v>45848</v>
      </c>
      <c r="F387" s="4">
        <v>45860</v>
      </c>
      <c r="G387" s="5">
        <v>15168.88</v>
      </c>
      <c r="H387" s="6"/>
      <c r="I387" s="5"/>
      <c r="J387" s="5">
        <v>15168.88</v>
      </c>
      <c r="K387" s="54" t="s">
        <v>130</v>
      </c>
    </row>
    <row r="388" spans="1:11">
      <c r="A388" s="56">
        <v>379</v>
      </c>
      <c r="B388" s="1" t="s">
        <v>77</v>
      </c>
      <c r="C388" s="10" t="s">
        <v>7</v>
      </c>
      <c r="D388" s="1" t="s">
        <v>132</v>
      </c>
      <c r="E388" s="3">
        <v>45845</v>
      </c>
      <c r="F388" s="4">
        <v>45861</v>
      </c>
      <c r="G388" s="5">
        <v>26108.87</v>
      </c>
      <c r="H388" s="6"/>
      <c r="I388" s="5"/>
      <c r="J388" s="5">
        <v>26108.87</v>
      </c>
      <c r="K388" s="54" t="s">
        <v>130</v>
      </c>
    </row>
    <row r="389" spans="1:11">
      <c r="A389" s="56">
        <v>380</v>
      </c>
      <c r="B389" s="1" t="s">
        <v>77</v>
      </c>
      <c r="C389" s="10" t="s">
        <v>7</v>
      </c>
      <c r="D389" s="1" t="s">
        <v>133</v>
      </c>
      <c r="E389" s="3">
        <v>45856</v>
      </c>
      <c r="F389" s="4">
        <v>45861</v>
      </c>
      <c r="G389" s="5">
        <v>19424.95</v>
      </c>
      <c r="H389" s="6"/>
      <c r="I389" s="5"/>
      <c r="J389" s="5">
        <v>19424.95</v>
      </c>
      <c r="K389" s="54" t="s">
        <v>130</v>
      </c>
    </row>
    <row r="390" spans="1:11">
      <c r="A390" s="56">
        <v>381</v>
      </c>
      <c r="B390" s="1" t="s">
        <v>77</v>
      </c>
      <c r="C390" s="10" t="s">
        <v>7</v>
      </c>
      <c r="D390" s="1" t="s">
        <v>134</v>
      </c>
      <c r="E390" s="3">
        <v>45812</v>
      </c>
      <c r="F390" s="3"/>
      <c r="G390" s="14">
        <v>56017.13</v>
      </c>
      <c r="H390" s="15"/>
      <c r="I390" s="14"/>
      <c r="J390" s="14">
        <v>56017.13</v>
      </c>
      <c r="K390" s="54" t="s">
        <v>130</v>
      </c>
    </row>
    <row r="391" spans="1:11">
      <c r="A391" s="56">
        <v>382</v>
      </c>
      <c r="B391" s="1" t="s">
        <v>77</v>
      </c>
      <c r="C391" s="10" t="s">
        <v>7</v>
      </c>
      <c r="D391" s="1" t="s">
        <v>135</v>
      </c>
      <c r="E391" s="3">
        <v>45819</v>
      </c>
      <c r="F391" s="4"/>
      <c r="G391" s="5">
        <v>23317.439999999999</v>
      </c>
      <c r="H391" s="6"/>
      <c r="I391" s="5"/>
      <c r="J391" s="5">
        <v>23317.439999999999</v>
      </c>
      <c r="K391" s="54" t="s">
        <v>130</v>
      </c>
    </row>
    <row r="392" spans="1:11">
      <c r="A392" s="56">
        <v>383</v>
      </c>
      <c r="B392" s="1" t="s">
        <v>60</v>
      </c>
      <c r="C392" s="8" t="s">
        <v>61</v>
      </c>
      <c r="D392" s="1" t="s">
        <v>136</v>
      </c>
      <c r="E392" s="3">
        <v>45797</v>
      </c>
      <c r="F392" s="4">
        <v>45806</v>
      </c>
      <c r="G392" s="5">
        <v>125000</v>
      </c>
      <c r="H392" s="6"/>
      <c r="I392" s="5">
        <v>125000</v>
      </c>
      <c r="J392" s="5"/>
      <c r="K392" s="12" t="s">
        <v>172</v>
      </c>
    </row>
    <row r="393" spans="1:11">
      <c r="A393" s="56">
        <v>384</v>
      </c>
      <c r="B393" s="16" t="s">
        <v>137</v>
      </c>
      <c r="C393" s="2" t="s">
        <v>138</v>
      </c>
      <c r="D393" s="1" t="s">
        <v>139</v>
      </c>
      <c r="E393" s="3">
        <v>45804</v>
      </c>
      <c r="F393" s="4">
        <v>45807</v>
      </c>
      <c r="G393" s="5">
        <v>195431.6</v>
      </c>
      <c r="H393" s="6"/>
      <c r="I393" s="5">
        <v>195431.6</v>
      </c>
      <c r="J393" s="5"/>
      <c r="K393" s="12" t="s">
        <v>172</v>
      </c>
    </row>
    <row r="394" spans="1:11" s="41" customFormat="1">
      <c r="A394" s="56">
        <v>385</v>
      </c>
      <c r="B394" s="10" t="s">
        <v>6</v>
      </c>
      <c r="C394" s="10" t="s">
        <v>7</v>
      </c>
      <c r="D394" s="10" t="s">
        <v>140</v>
      </c>
      <c r="E394" s="39">
        <v>45762</v>
      </c>
      <c r="F394" s="40">
        <v>45769</v>
      </c>
      <c r="G394" s="49">
        <v>25432.28</v>
      </c>
      <c r="H394" s="37"/>
      <c r="I394" s="35"/>
      <c r="J394" s="35">
        <v>25432.28</v>
      </c>
      <c r="K394" s="54" t="s">
        <v>130</v>
      </c>
    </row>
    <row r="395" spans="1:11">
      <c r="A395" s="56">
        <v>386</v>
      </c>
      <c r="B395" s="9" t="s">
        <v>6</v>
      </c>
      <c r="C395" s="1" t="s">
        <v>7</v>
      </c>
      <c r="D395" s="1" t="s">
        <v>141</v>
      </c>
      <c r="E395" s="3">
        <v>45762</v>
      </c>
      <c r="F395" s="4">
        <v>45772</v>
      </c>
      <c r="G395" s="17">
        <v>26974.77</v>
      </c>
      <c r="H395" s="6"/>
      <c r="I395" s="5"/>
      <c r="J395" s="5">
        <v>26974.77</v>
      </c>
      <c r="K395" s="54" t="s">
        <v>130</v>
      </c>
    </row>
    <row r="396" spans="1:11">
      <c r="A396" s="56">
        <v>387</v>
      </c>
      <c r="B396" s="1" t="s">
        <v>6</v>
      </c>
      <c r="C396" s="1" t="s">
        <v>7</v>
      </c>
      <c r="D396" s="1" t="s">
        <v>142</v>
      </c>
      <c r="E396" s="3">
        <v>45772</v>
      </c>
      <c r="F396" s="4">
        <v>45777</v>
      </c>
      <c r="G396" s="17">
        <v>34818.01</v>
      </c>
      <c r="H396" s="6"/>
      <c r="I396" s="5"/>
      <c r="J396" s="5">
        <v>34818.01</v>
      </c>
      <c r="K396" s="54" t="s">
        <v>130</v>
      </c>
    </row>
    <row r="397" spans="1:11">
      <c r="A397" s="56">
        <v>388</v>
      </c>
      <c r="B397" s="1" t="s">
        <v>6</v>
      </c>
      <c r="C397" s="1" t="s">
        <v>7</v>
      </c>
      <c r="D397" s="1" t="s">
        <v>143</v>
      </c>
      <c r="E397" s="3">
        <v>45770</v>
      </c>
      <c r="F397" s="4">
        <v>45777</v>
      </c>
      <c r="G397" s="17">
        <v>24118.92</v>
      </c>
      <c r="H397" s="6"/>
      <c r="I397" s="5"/>
      <c r="J397" s="5">
        <v>24118.92</v>
      </c>
      <c r="K397" s="54" t="s">
        <v>130</v>
      </c>
    </row>
    <row r="398" spans="1:11">
      <c r="A398" s="56">
        <v>389</v>
      </c>
      <c r="B398" s="1" t="s">
        <v>6</v>
      </c>
      <c r="C398" s="1" t="s">
        <v>7</v>
      </c>
      <c r="D398" s="1" t="s">
        <v>144</v>
      </c>
      <c r="E398" s="18">
        <v>45716</v>
      </c>
      <c r="F398" s="19">
        <v>45730</v>
      </c>
      <c r="G398" s="20">
        <v>59295</v>
      </c>
      <c r="H398" s="21"/>
      <c r="I398" s="66"/>
      <c r="J398" s="20">
        <v>59295</v>
      </c>
      <c r="K398" s="54" t="s">
        <v>130</v>
      </c>
    </row>
    <row r="399" spans="1:11">
      <c r="A399" s="56">
        <v>390</v>
      </c>
      <c r="B399" s="1" t="s">
        <v>60</v>
      </c>
      <c r="C399" s="8" t="s">
        <v>61</v>
      </c>
      <c r="D399" s="1" t="s">
        <v>145</v>
      </c>
      <c r="E399" s="18">
        <v>45728</v>
      </c>
      <c r="F399" s="19">
        <v>45736</v>
      </c>
      <c r="G399" s="20">
        <v>233000</v>
      </c>
      <c r="H399" s="21"/>
      <c r="I399" s="22">
        <v>233000</v>
      </c>
      <c r="J399" s="20"/>
      <c r="K399" s="12" t="s">
        <v>172</v>
      </c>
    </row>
    <row r="400" spans="1:11">
      <c r="A400" s="56">
        <v>391</v>
      </c>
      <c r="B400" s="1" t="s">
        <v>6</v>
      </c>
      <c r="C400" s="1" t="s">
        <v>7</v>
      </c>
      <c r="D400" s="1" t="s">
        <v>146</v>
      </c>
      <c r="E400" s="18">
        <v>45730</v>
      </c>
      <c r="F400" s="19">
        <v>45737</v>
      </c>
      <c r="G400" s="20">
        <v>13442.89</v>
      </c>
      <c r="H400" s="21"/>
      <c r="I400" s="66"/>
      <c r="J400" s="20">
        <v>13442.89</v>
      </c>
      <c r="K400" s="54" t="s">
        <v>130</v>
      </c>
    </row>
    <row r="401" spans="1:11">
      <c r="A401" s="56">
        <v>392</v>
      </c>
      <c r="B401" s="1" t="s">
        <v>6</v>
      </c>
      <c r="C401" s="1" t="s">
        <v>7</v>
      </c>
      <c r="D401" s="1" t="s">
        <v>147</v>
      </c>
      <c r="E401" s="18">
        <v>45736</v>
      </c>
      <c r="F401" s="19">
        <v>45737</v>
      </c>
      <c r="G401" s="20">
        <v>14268.56</v>
      </c>
      <c r="H401" s="21"/>
      <c r="I401" s="66"/>
      <c r="J401" s="20">
        <v>14268.56</v>
      </c>
      <c r="K401" s="54" t="s">
        <v>130</v>
      </c>
    </row>
    <row r="402" spans="1:11">
      <c r="A402" s="56">
        <v>393</v>
      </c>
      <c r="B402" s="1" t="s">
        <v>6</v>
      </c>
      <c r="C402" s="1" t="s">
        <v>7</v>
      </c>
      <c r="D402" s="1" t="s">
        <v>148</v>
      </c>
      <c r="E402" s="18">
        <v>45702</v>
      </c>
      <c r="F402" s="18"/>
      <c r="G402" s="20">
        <v>10148.620000000001</v>
      </c>
      <c r="H402" s="21"/>
      <c r="I402" s="67"/>
      <c r="J402" s="20">
        <v>10148.620000000001</v>
      </c>
      <c r="K402" s="54" t="s">
        <v>130</v>
      </c>
    </row>
    <row r="403" spans="1:11">
      <c r="A403" s="56">
        <v>394</v>
      </c>
      <c r="B403" s="1" t="s">
        <v>6</v>
      </c>
      <c r="C403" s="1" t="s">
        <v>7</v>
      </c>
      <c r="D403" s="1" t="s">
        <v>149</v>
      </c>
      <c r="E403" s="18">
        <v>45693</v>
      </c>
      <c r="F403" s="18"/>
      <c r="G403" s="20">
        <v>99613.92</v>
      </c>
      <c r="H403" s="21"/>
      <c r="I403" s="67"/>
      <c r="J403" s="20">
        <v>99613.92</v>
      </c>
      <c r="K403" s="54" t="s">
        <v>130</v>
      </c>
    </row>
    <row r="404" spans="1:11">
      <c r="A404" s="56">
        <v>395</v>
      </c>
      <c r="B404" s="1" t="s">
        <v>6</v>
      </c>
      <c r="C404" s="1" t="s">
        <v>7</v>
      </c>
      <c r="D404" s="1" t="s">
        <v>150</v>
      </c>
      <c r="E404" s="18">
        <v>45705</v>
      </c>
      <c r="F404" s="18"/>
      <c r="G404" s="20">
        <v>8548.5</v>
      </c>
      <c r="H404" s="21"/>
      <c r="I404" s="67"/>
      <c r="J404" s="20">
        <v>8548.5</v>
      </c>
      <c r="K404" s="54" t="s">
        <v>130</v>
      </c>
    </row>
    <row r="405" spans="1:11">
      <c r="A405" s="56">
        <v>396</v>
      </c>
      <c r="B405" s="1" t="s">
        <v>6</v>
      </c>
      <c r="C405" s="1" t="s">
        <v>7</v>
      </c>
      <c r="D405" s="1" t="s">
        <v>151</v>
      </c>
      <c r="E405" s="18">
        <v>45688</v>
      </c>
      <c r="F405" s="23"/>
      <c r="G405" s="20">
        <v>15300.11</v>
      </c>
      <c r="H405" s="21"/>
      <c r="I405" s="67"/>
      <c r="J405" s="20">
        <v>15300.11</v>
      </c>
      <c r="K405" s="54" t="s">
        <v>130</v>
      </c>
    </row>
    <row r="406" spans="1:11">
      <c r="A406" s="56">
        <v>397</v>
      </c>
      <c r="B406" s="1" t="s">
        <v>6</v>
      </c>
      <c r="C406" s="1" t="s">
        <v>7</v>
      </c>
      <c r="D406" s="1" t="s">
        <v>152</v>
      </c>
      <c r="E406" s="18">
        <v>45716</v>
      </c>
      <c r="F406" s="18"/>
      <c r="G406" s="20">
        <v>17812.96</v>
      </c>
      <c r="H406" s="21"/>
      <c r="I406" s="67"/>
      <c r="J406" s="20">
        <v>17812.96</v>
      </c>
      <c r="K406" s="54" t="s">
        <v>130</v>
      </c>
    </row>
    <row r="407" spans="1:11">
      <c r="A407" s="56">
        <v>398</v>
      </c>
      <c r="B407" s="24" t="s">
        <v>153</v>
      </c>
      <c r="C407" s="24" t="s">
        <v>154</v>
      </c>
      <c r="D407" s="24" t="s">
        <v>155</v>
      </c>
      <c r="E407" s="25">
        <v>44158</v>
      </c>
      <c r="F407" s="25"/>
      <c r="G407" s="26">
        <v>9971</v>
      </c>
      <c r="H407" s="27"/>
      <c r="I407" s="68"/>
      <c r="J407" s="26">
        <v>9971</v>
      </c>
      <c r="K407" s="54" t="s">
        <v>130</v>
      </c>
    </row>
    <row r="408" spans="1:11">
      <c r="A408" s="56">
        <v>399</v>
      </c>
      <c r="B408" s="24" t="s">
        <v>153</v>
      </c>
      <c r="C408" s="24" t="s">
        <v>154</v>
      </c>
      <c r="D408" s="24" t="s">
        <v>156</v>
      </c>
      <c r="E408" s="25">
        <v>44158</v>
      </c>
      <c r="F408" s="25"/>
      <c r="G408" s="26">
        <v>9971</v>
      </c>
      <c r="H408" s="27"/>
      <c r="I408" s="68"/>
      <c r="J408" s="26">
        <v>9971</v>
      </c>
      <c r="K408" s="54" t="s">
        <v>130</v>
      </c>
    </row>
    <row r="409" spans="1:11">
      <c r="A409" s="56">
        <v>400</v>
      </c>
      <c r="B409" s="24" t="s">
        <v>157</v>
      </c>
      <c r="C409" s="24" t="s">
        <v>158</v>
      </c>
      <c r="D409" s="24" t="s">
        <v>159</v>
      </c>
      <c r="E409" s="25">
        <v>45352</v>
      </c>
      <c r="F409" s="25"/>
      <c r="G409" s="26">
        <v>16500</v>
      </c>
      <c r="H409" s="27"/>
      <c r="I409" s="68"/>
      <c r="J409" s="26">
        <v>16500</v>
      </c>
      <c r="K409" s="54" t="s">
        <v>130</v>
      </c>
    </row>
    <row r="410" spans="1:11">
      <c r="A410" s="56">
        <v>401</v>
      </c>
      <c r="B410" s="24" t="s">
        <v>157</v>
      </c>
      <c r="C410" s="24" t="s">
        <v>158</v>
      </c>
      <c r="D410" s="24" t="s">
        <v>160</v>
      </c>
      <c r="E410" s="25">
        <v>45383</v>
      </c>
      <c r="F410" s="25"/>
      <c r="G410" s="26">
        <v>16500</v>
      </c>
      <c r="H410" s="27"/>
      <c r="J410" s="26">
        <v>16500</v>
      </c>
      <c r="K410" s="54" t="s">
        <v>130</v>
      </c>
    </row>
    <row r="411" spans="1:11" ht="15">
      <c r="G411" s="34">
        <f>SUM(G10:G410)</f>
        <v>117719972.82000004</v>
      </c>
      <c r="I411" s="47">
        <f>SUM(I68:I410)</f>
        <v>93798144.00999999</v>
      </c>
      <c r="J411" s="34">
        <f>SUM(J10:J410)</f>
        <v>21039340.390000012</v>
      </c>
    </row>
    <row r="412" spans="1:11" ht="15">
      <c r="G412" s="34"/>
      <c r="J412" s="34"/>
      <c r="K412" s="59" t="s">
        <v>239</v>
      </c>
    </row>
    <row r="417" spans="7:7">
      <c r="G417" s="42"/>
    </row>
    <row r="418" spans="7:7">
      <c r="G418" s="42"/>
    </row>
  </sheetData>
  <mergeCells count="3">
    <mergeCell ref="A5:J5"/>
    <mergeCell ref="A6:J6"/>
    <mergeCell ref="A7:J7"/>
  </mergeCells>
  <phoneticPr fontId="7" type="noConversion"/>
  <pageMargins left="0.7" right="0.7" top="0.75" bottom="0.75" header="0.3" footer="0.3"/>
  <pageSetup paperSize="9" scale="2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ALT. BATISTA ROSARIO</dc:creator>
  <cp:lastModifiedBy>PAOLA JAZMIN CASTILLO</cp:lastModifiedBy>
  <dcterms:created xsi:type="dcterms:W3CDTF">2025-10-07T12:59:20Z</dcterms:created>
  <dcterms:modified xsi:type="dcterms:W3CDTF">2026-02-20T14:54:18Z</dcterms:modified>
</cp:coreProperties>
</file>